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58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7" i="1"/>
  <c r="L138" i="1" s="1"/>
  <c r="L127" i="1"/>
  <c r="L118" i="1"/>
  <c r="L119" i="1" s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G100" i="1"/>
  <c r="J176" i="1"/>
  <c r="I176" i="1"/>
  <c r="I157" i="1"/>
  <c r="I138" i="1"/>
  <c r="H138" i="1"/>
  <c r="G138" i="1"/>
  <c r="H62" i="1"/>
  <c r="J195" i="1"/>
  <c r="G195" i="1"/>
  <c r="H176" i="1"/>
  <c r="H157" i="1"/>
  <c r="J157" i="1"/>
  <c r="H100" i="1"/>
  <c r="I119" i="1"/>
  <c r="H119" i="1"/>
  <c r="J138" i="1"/>
  <c r="J119" i="1"/>
  <c r="I100" i="1"/>
  <c r="J100" i="1"/>
  <c r="J81" i="1"/>
  <c r="L196" i="1"/>
  <c r="G43" i="1"/>
  <c r="H43" i="1"/>
  <c r="J43" i="1"/>
  <c r="I43" i="1"/>
  <c r="F119" i="1"/>
  <c r="F138" i="1"/>
  <c r="F157" i="1"/>
  <c r="F176" i="1"/>
  <c r="F195" i="1"/>
  <c r="I24" i="1"/>
  <c r="F24" i="1"/>
  <c r="J24" i="1"/>
  <c r="H24" i="1"/>
  <c r="G24" i="1"/>
  <c r="G196" i="1" s="1"/>
  <c r="H196" i="1" l="1"/>
  <c r="F196" i="1"/>
  <c r="J196" i="1"/>
  <c r="I196" i="1"/>
</calcChain>
</file>

<file path=xl/sharedStrings.xml><?xml version="1.0" encoding="utf-8"?>
<sst xmlns="http://schemas.openxmlformats.org/spreadsheetml/2006/main" count="313" uniqueCount="110">
  <si>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</si>
  <si>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</si>
  <si>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</si>
  <si>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</si>
  <si>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</si>
  <si>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</si>
  <si>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</si>
  <si>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</si>
  <si>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</si>
  <si>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</si>
  <si>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</si>
  <si>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</si>
  <si>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</si>
  <si>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</si>
  <si>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</si>
  <si>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</si>
  <si>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</si>
  <si>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</si>
  <si>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</si>
  <si>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</si>
  <si>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</si>
  <si>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</si>
  <si>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</si>
  <si>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</si>
  <si>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</si>
  <si>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</si>
  <si>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</si>
  <si>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</si>
  <si>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</si>
  <si>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</si>
  <si>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</si>
  <si>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</si>
  <si>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</si>
  <si>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</si>
  <si>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</si>
  <si>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</si>
  <si>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</si>
  <si>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</si>
  <si>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</si>
  <si>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</si>
  <si>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Котлеты из говядины</t>
  </si>
  <si>
    <t>Макароны отварные</t>
  </si>
  <si>
    <t>Напиток из шиповника</t>
  </si>
  <si>
    <t>Хлеб пшеничный</t>
  </si>
  <si>
    <t>Пром</t>
  </si>
  <si>
    <t>хлеб бородинский</t>
  </si>
  <si>
    <t>Салат из капусты с овощами</t>
  </si>
  <si>
    <t>Борщ с капустой и картофелем со сметаной</t>
  </si>
  <si>
    <t xml:space="preserve">Плов с курицей </t>
  </si>
  <si>
    <t>Компот из смородины</t>
  </si>
  <si>
    <t>Хлеб бородинский</t>
  </si>
  <si>
    <t>Салат из моркови и яблок</t>
  </si>
  <si>
    <t>Суп картофельный с макаронными изделиями</t>
  </si>
  <si>
    <t>Тефтели из говядины с рисом</t>
  </si>
  <si>
    <t>Капуста тушеная</t>
  </si>
  <si>
    <t>Компот из кураги</t>
  </si>
  <si>
    <t>54-2хн</t>
  </si>
  <si>
    <t>Суп крестьянский с крупой</t>
  </si>
  <si>
    <t>Картофельное пюре</t>
  </si>
  <si>
    <t>Компот из смеси сухофруктов</t>
  </si>
  <si>
    <t>Суп из овощей</t>
  </si>
  <si>
    <t>Гуляш из говядины</t>
  </si>
  <si>
    <t>Каша гречневая рассыпчатая</t>
  </si>
  <si>
    <t>Щи из свежей капусты с картофелем со сметаной</t>
  </si>
  <si>
    <t>Печень говяжья по-строгановски</t>
  </si>
  <si>
    <t>Рис отварной</t>
  </si>
  <si>
    <t>Компот из изюма</t>
  </si>
  <si>
    <t>Запеканка картофельная с говядиной</t>
  </si>
  <si>
    <t>Салат из свеклы отварной</t>
  </si>
  <si>
    <t>54-13з</t>
  </si>
  <si>
    <t>Жаркое по домашнему</t>
  </si>
  <si>
    <t>Салат из белокачанной капусты</t>
  </si>
  <si>
    <t>54-7з</t>
  </si>
  <si>
    <t>54-11р</t>
  </si>
  <si>
    <t>54-10з</t>
  </si>
  <si>
    <t>54-2с</t>
  </si>
  <si>
    <t>Котлеты из курицы</t>
  </si>
  <si>
    <t>МБОУ "Издревинская школа №58</t>
  </si>
  <si>
    <t>54-11з</t>
  </si>
  <si>
    <t>Рыба тушеная в томате с овощами (минтай)</t>
  </si>
  <si>
    <t>54-1с</t>
  </si>
  <si>
    <t>54-18м</t>
  </si>
  <si>
    <t>директор</t>
  </si>
  <si>
    <t>54-4м</t>
  </si>
  <si>
    <t>54-8с</t>
  </si>
  <si>
    <t>54-1г</t>
  </si>
  <si>
    <t>54-13хн</t>
  </si>
  <si>
    <t>54-12м</t>
  </si>
  <si>
    <t>54-7хн</t>
  </si>
  <si>
    <t>54-24с</t>
  </si>
  <si>
    <t>54-16м</t>
  </si>
  <si>
    <t>54-8г</t>
  </si>
  <si>
    <t>Котлета рыбная минтай</t>
  </si>
  <si>
    <t>54-10с</t>
  </si>
  <si>
    <t>54-3р</t>
  </si>
  <si>
    <t>54-11г</t>
  </si>
  <si>
    <t>54-1хн</t>
  </si>
  <si>
    <t>Найданова М.Б.</t>
  </si>
  <si>
    <t>54-6г</t>
  </si>
  <si>
    <t>54-4хн</t>
  </si>
  <si>
    <t>54-7с</t>
  </si>
  <si>
    <t>54-26м</t>
  </si>
  <si>
    <t>54-17с</t>
  </si>
  <si>
    <t>54-2м</t>
  </si>
  <si>
    <t>54-4г</t>
  </si>
  <si>
    <t>54-9м</t>
  </si>
  <si>
    <t>Свекольник (со сметаной)</t>
  </si>
  <si>
    <t>54-18с</t>
  </si>
  <si>
    <t>Щи из свежей капусты со сметаной</t>
  </si>
  <si>
    <t>54-5м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</si>
</sst>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M190" sqref="M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59" t="s">
        <v>77</v>
      </c>
      <c r="D1" s="60"/>
      <c r="E1" s="60"/>
      <c r="F1" s="12" t="s">
        <v>16</v>
      </c>
      <c r="G1" s="2" t="s">
        <v>17</v>
      </c>
      <c r="H1" s="61" t="s">
        <v>82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97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4"/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6.7</v>
      </c>
      <c r="H15" s="43">
        <v>4.58</v>
      </c>
      <c r="I15" s="43">
        <v>16.27</v>
      </c>
      <c r="J15" s="43">
        <v>133.1</v>
      </c>
      <c r="K15" s="44" t="s">
        <v>84</v>
      </c>
      <c r="L15" s="55">
        <v>12.3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16.399999999999999</v>
      </c>
      <c r="H16" s="43">
        <v>15.7</v>
      </c>
      <c r="I16" s="43">
        <v>14.8</v>
      </c>
      <c r="J16" s="43">
        <v>265.7</v>
      </c>
      <c r="K16" s="44" t="s">
        <v>83</v>
      </c>
      <c r="L16" s="43">
        <v>47.5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5.32</v>
      </c>
      <c r="H17" s="43">
        <v>4.92</v>
      </c>
      <c r="I17" s="43">
        <v>32.799999999999997</v>
      </c>
      <c r="J17" s="43">
        <v>196.8</v>
      </c>
      <c r="K17" s="44" t="s">
        <v>85</v>
      </c>
      <c r="L17" s="43">
        <v>14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0.64</v>
      </c>
      <c r="H18" s="43">
        <v>0.25</v>
      </c>
      <c r="I18" s="43">
        <v>15.15</v>
      </c>
      <c r="J18" s="43">
        <v>65.400000000000006</v>
      </c>
      <c r="K18" s="44" t="s">
        <v>86</v>
      </c>
      <c r="L18" s="43">
        <v>10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3.04</v>
      </c>
      <c r="H19" s="43">
        <v>0.32</v>
      </c>
      <c r="I19" s="43">
        <v>19.68</v>
      </c>
      <c r="J19" s="43">
        <v>93.8</v>
      </c>
      <c r="K19" s="44" t="s">
        <v>44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1.98</v>
      </c>
      <c r="H20" s="43">
        <v>0.36</v>
      </c>
      <c r="I20" s="43">
        <v>10.02</v>
      </c>
      <c r="J20" s="43">
        <v>51.3</v>
      </c>
      <c r="K20" s="44" t="s">
        <v>44</v>
      </c>
      <c r="L20" s="55">
        <v>3.6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34.08</v>
      </c>
      <c r="H23" s="19">
        <f t="shared" si="2"/>
        <v>26.130000000000003</v>
      </c>
      <c r="I23" s="19">
        <f t="shared" si="2"/>
        <v>108.71999999999998</v>
      </c>
      <c r="J23" s="19">
        <f t="shared" si="2"/>
        <v>806.0999999999998</v>
      </c>
      <c r="K23" s="25"/>
      <c r="L23" s="19">
        <f t="shared" ref="L23" si="3">SUM(L14:L22)</f>
        <v>91.399999999999991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710</v>
      </c>
      <c r="G24" s="32">
        <f t="shared" ref="G24:J24" si="4">G13+G23</f>
        <v>34.08</v>
      </c>
      <c r="H24" s="32">
        <f t="shared" si="4"/>
        <v>26.130000000000003</v>
      </c>
      <c r="I24" s="32">
        <f t="shared" si="4"/>
        <v>108.71999999999998</v>
      </c>
      <c r="J24" s="32">
        <f t="shared" si="4"/>
        <v>806.0999999999998</v>
      </c>
      <c r="K24" s="32"/>
      <c r="L24" s="32">
        <f t="shared" ref="L24" si="5">L13+L23</f>
        <v>91.399999999999991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46</v>
      </c>
      <c r="F33" s="52">
        <v>100</v>
      </c>
      <c r="G33" s="52">
        <v>2.83</v>
      </c>
      <c r="H33" s="52">
        <v>6.75</v>
      </c>
      <c r="I33" s="52">
        <v>2.81</v>
      </c>
      <c r="J33" s="52">
        <v>83.4</v>
      </c>
      <c r="K33" s="53" t="s">
        <v>74</v>
      </c>
      <c r="L33" s="43">
        <v>15</v>
      </c>
    </row>
    <row r="34" spans="1:12" ht="15" x14ac:dyDescent="0.25">
      <c r="A34" s="14"/>
      <c r="B34" s="15"/>
      <c r="C34" s="11"/>
      <c r="D34" s="7" t="s">
        <v>27</v>
      </c>
      <c r="E34" s="51" t="s">
        <v>47</v>
      </c>
      <c r="F34" s="52">
        <v>200</v>
      </c>
      <c r="G34" s="52">
        <v>4.71</v>
      </c>
      <c r="H34" s="52">
        <v>5.66</v>
      </c>
      <c r="I34" s="52">
        <v>10.14</v>
      </c>
      <c r="J34" s="52">
        <v>110.4</v>
      </c>
      <c r="K34" s="53" t="s">
        <v>75</v>
      </c>
      <c r="L34" s="43">
        <v>15</v>
      </c>
    </row>
    <row r="35" spans="1:12" ht="15" x14ac:dyDescent="0.25">
      <c r="A35" s="14"/>
      <c r="B35" s="15"/>
      <c r="C35" s="11"/>
      <c r="D35" s="7" t="s">
        <v>28</v>
      </c>
      <c r="E35" s="51" t="s">
        <v>48</v>
      </c>
      <c r="F35" s="52">
        <v>240</v>
      </c>
      <c r="G35" s="52">
        <v>32.68</v>
      </c>
      <c r="H35" s="52">
        <v>9.7100000000000009</v>
      </c>
      <c r="I35" s="52">
        <v>39.869999999999997</v>
      </c>
      <c r="J35" s="52">
        <v>377.6</v>
      </c>
      <c r="K35" s="53" t="s">
        <v>87</v>
      </c>
      <c r="L35" s="43">
        <v>43.8</v>
      </c>
    </row>
    <row r="36" spans="1:12" ht="15" x14ac:dyDescent="0.25">
      <c r="A36" s="14"/>
      <c r="B36" s="15"/>
      <c r="C36" s="11"/>
      <c r="D36" s="7" t="s">
        <v>29</v>
      </c>
      <c r="E36" s="51"/>
      <c r="F36" s="52"/>
      <c r="G36" s="52"/>
      <c r="H36" s="52"/>
      <c r="I36" s="52"/>
      <c r="J36" s="52"/>
      <c r="K36" s="53"/>
      <c r="L36" s="43"/>
    </row>
    <row r="37" spans="1:12" ht="15" x14ac:dyDescent="0.25">
      <c r="A37" s="14"/>
      <c r="B37" s="15"/>
      <c r="C37" s="11"/>
      <c r="D37" s="7" t="s">
        <v>30</v>
      </c>
      <c r="E37" s="51" t="s">
        <v>49</v>
      </c>
      <c r="F37" s="52">
        <v>200</v>
      </c>
      <c r="G37" s="52">
        <v>0.28000000000000003</v>
      </c>
      <c r="H37" s="52">
        <v>0.11</v>
      </c>
      <c r="I37" s="52">
        <v>8.35</v>
      </c>
      <c r="J37" s="52">
        <v>35.4</v>
      </c>
      <c r="K37" s="53" t="s">
        <v>88</v>
      </c>
      <c r="L37" s="43">
        <v>10</v>
      </c>
    </row>
    <row r="38" spans="1:12" ht="15" x14ac:dyDescent="0.25">
      <c r="A38" s="14"/>
      <c r="B38" s="15"/>
      <c r="C38" s="11"/>
      <c r="D38" s="7" t="s">
        <v>31</v>
      </c>
      <c r="E38" s="51" t="s">
        <v>43</v>
      </c>
      <c r="F38" s="52">
        <v>40</v>
      </c>
      <c r="G38" s="52">
        <v>3.04</v>
      </c>
      <c r="H38" s="52">
        <v>0.32</v>
      </c>
      <c r="I38" s="52">
        <v>19.68</v>
      </c>
      <c r="J38" s="52">
        <v>93.8</v>
      </c>
      <c r="K38" s="53" t="s">
        <v>44</v>
      </c>
      <c r="L38" s="43">
        <v>4</v>
      </c>
    </row>
    <row r="39" spans="1:12" ht="15" x14ac:dyDescent="0.25">
      <c r="A39" s="14"/>
      <c r="B39" s="15"/>
      <c r="C39" s="11"/>
      <c r="D39" s="7" t="s">
        <v>32</v>
      </c>
      <c r="E39" s="51" t="s">
        <v>50</v>
      </c>
      <c r="F39" s="52">
        <v>30</v>
      </c>
      <c r="G39" s="52">
        <v>1.98</v>
      </c>
      <c r="H39" s="52">
        <v>0.36</v>
      </c>
      <c r="I39" s="52">
        <v>10.02</v>
      </c>
      <c r="J39" s="52">
        <v>51.2</v>
      </c>
      <c r="K39" s="53" t="s">
        <v>44</v>
      </c>
      <c r="L39" s="43">
        <v>3.6</v>
      </c>
    </row>
    <row r="40" spans="1:12" ht="15" x14ac:dyDescent="0.2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45.519999999999996</v>
      </c>
      <c r="H42" s="19">
        <f t="shared" ref="H42" si="11">SUM(H33:H41)</f>
        <v>22.91</v>
      </c>
      <c r="I42" s="19">
        <f t="shared" ref="I42" si="12">SUM(I33:I41)</f>
        <v>90.86999999999999</v>
      </c>
      <c r="J42" s="19">
        <f t="shared" ref="J42:L42" si="13">SUM(J33:J41)</f>
        <v>751.80000000000007</v>
      </c>
      <c r="K42" s="25"/>
      <c r="L42" s="19">
        <f t="shared" si="13"/>
        <v>91.399999999999991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810</v>
      </c>
      <c r="G43" s="32">
        <f t="shared" ref="G43" si="14">G32+G42</f>
        <v>45.519999999999996</v>
      </c>
      <c r="H43" s="32">
        <f t="shared" ref="H43" si="15">H32+H42</f>
        <v>22.91</v>
      </c>
      <c r="I43" s="32">
        <f t="shared" ref="I43" si="16">I32+I42</f>
        <v>90.86999999999999</v>
      </c>
      <c r="J43" s="32">
        <f t="shared" ref="J43:L43" si="17">J32+J42</f>
        <v>751.80000000000007</v>
      </c>
      <c r="K43" s="32"/>
      <c r="L43" s="32">
        <f t="shared" si="17"/>
        <v>91.399999999999991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52</v>
      </c>
      <c r="F53" s="43">
        <v>200</v>
      </c>
      <c r="G53" s="43">
        <v>4.8</v>
      </c>
      <c r="H53" s="43">
        <v>2.17</v>
      </c>
      <c r="I53" s="43">
        <v>15.53</v>
      </c>
      <c r="J53" s="43">
        <v>100.9</v>
      </c>
      <c r="K53" s="44" t="s">
        <v>89</v>
      </c>
      <c r="L53" s="43">
        <v>13.2</v>
      </c>
    </row>
    <row r="54" spans="1:12" ht="15" x14ac:dyDescent="0.25">
      <c r="A54" s="23"/>
      <c r="B54" s="15"/>
      <c r="C54" s="11"/>
      <c r="D54" s="7" t="s">
        <v>28</v>
      </c>
      <c r="E54" s="42" t="s">
        <v>53</v>
      </c>
      <c r="F54" s="43">
        <v>90</v>
      </c>
      <c r="G54" s="43">
        <v>13.01</v>
      </c>
      <c r="H54" s="43">
        <v>13.17</v>
      </c>
      <c r="I54" s="43">
        <v>7.28</v>
      </c>
      <c r="J54" s="43">
        <v>199.7</v>
      </c>
      <c r="K54" s="44" t="s">
        <v>90</v>
      </c>
      <c r="L54" s="43">
        <v>43.4</v>
      </c>
    </row>
    <row r="55" spans="1:12" ht="15" x14ac:dyDescent="0.25">
      <c r="A55" s="23"/>
      <c r="B55" s="15"/>
      <c r="C55" s="11"/>
      <c r="D55" s="7" t="s">
        <v>29</v>
      </c>
      <c r="E55" s="42" t="s">
        <v>54</v>
      </c>
      <c r="F55" s="43">
        <v>150</v>
      </c>
      <c r="G55" s="43">
        <v>3.59</v>
      </c>
      <c r="H55" s="43">
        <v>4.54</v>
      </c>
      <c r="I55" s="43">
        <v>14.6</v>
      </c>
      <c r="J55" s="43">
        <v>113.5</v>
      </c>
      <c r="K55" s="44" t="s">
        <v>91</v>
      </c>
      <c r="L55" s="43">
        <v>20</v>
      </c>
    </row>
    <row r="56" spans="1:12" ht="15" x14ac:dyDescent="0.2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0.98</v>
      </c>
      <c r="H56" s="43">
        <v>0.05</v>
      </c>
      <c r="I56" s="43">
        <v>15.64</v>
      </c>
      <c r="J56" s="43">
        <v>66.900000000000006</v>
      </c>
      <c r="K56" s="44" t="s">
        <v>56</v>
      </c>
      <c r="L56" s="43">
        <v>7.2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3.04</v>
      </c>
      <c r="H57" s="43">
        <v>0.32</v>
      </c>
      <c r="I57" s="43">
        <v>19.68</v>
      </c>
      <c r="J57" s="43">
        <v>93.8</v>
      </c>
      <c r="K57" s="44" t="s">
        <v>44</v>
      </c>
      <c r="L57" s="43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1.98</v>
      </c>
      <c r="H58" s="43">
        <v>0.36</v>
      </c>
      <c r="I58" s="43">
        <v>10.02</v>
      </c>
      <c r="J58" s="43">
        <v>51.2</v>
      </c>
      <c r="K58" s="44" t="s">
        <v>44</v>
      </c>
      <c r="L58" s="43">
        <v>3.6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27.4</v>
      </c>
      <c r="H61" s="19">
        <f t="shared" ref="H61" si="23">SUM(H52:H60)</f>
        <v>20.61</v>
      </c>
      <c r="I61" s="19">
        <f t="shared" ref="I61" si="24">SUM(I52:I60)</f>
        <v>82.749999999999986</v>
      </c>
      <c r="J61" s="19">
        <f t="shared" ref="J61:L61" si="25">SUM(J52:J60)</f>
        <v>626</v>
      </c>
      <c r="K61" s="25"/>
      <c r="L61" s="19">
        <f t="shared" si="25"/>
        <v>91.399999999999991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710</v>
      </c>
      <c r="G62" s="32">
        <f t="shared" ref="G62" si="26">G51+G61</f>
        <v>27.4</v>
      </c>
      <c r="H62" s="32">
        <f t="shared" ref="H62" si="27">H51+H61</f>
        <v>20.61</v>
      </c>
      <c r="I62" s="32">
        <f t="shared" ref="I62" si="28">I51+I61</f>
        <v>82.749999999999986</v>
      </c>
      <c r="J62" s="32">
        <f t="shared" ref="J62:L62" si="29">J51+J61</f>
        <v>626</v>
      </c>
      <c r="K62" s="32"/>
      <c r="L62" s="32">
        <f t="shared" si="29"/>
        <v>91.399999999999991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51</v>
      </c>
      <c r="F71" s="43">
        <v>100</v>
      </c>
      <c r="G71" s="43">
        <v>0.87</v>
      </c>
      <c r="H71" s="43">
        <v>10.16</v>
      </c>
      <c r="I71" s="43">
        <v>6.77</v>
      </c>
      <c r="J71" s="43">
        <v>122</v>
      </c>
      <c r="K71" s="44" t="s">
        <v>78</v>
      </c>
      <c r="L71" s="43">
        <v>13</v>
      </c>
    </row>
    <row r="72" spans="1:12" ht="15" x14ac:dyDescent="0.25">
      <c r="A72" s="23"/>
      <c r="B72" s="15"/>
      <c r="C72" s="11"/>
      <c r="D72" s="7" t="s">
        <v>27</v>
      </c>
      <c r="E72" s="42" t="s">
        <v>57</v>
      </c>
      <c r="F72" s="43">
        <v>200</v>
      </c>
      <c r="G72" s="43">
        <v>5.14</v>
      </c>
      <c r="H72" s="43">
        <v>5.78</v>
      </c>
      <c r="I72" s="43">
        <v>10.78</v>
      </c>
      <c r="J72" s="43">
        <v>115.6</v>
      </c>
      <c r="K72" s="44" t="s">
        <v>93</v>
      </c>
      <c r="L72" s="43">
        <v>15.2</v>
      </c>
    </row>
    <row r="73" spans="1:12" ht="15" x14ac:dyDescent="0.25">
      <c r="A73" s="23"/>
      <c r="B73" s="15"/>
      <c r="C73" s="11"/>
      <c r="D73" s="7" t="s">
        <v>28</v>
      </c>
      <c r="E73" s="42" t="s">
        <v>92</v>
      </c>
      <c r="F73" s="43">
        <v>90</v>
      </c>
      <c r="G73" s="43">
        <v>12.63</v>
      </c>
      <c r="H73" s="43">
        <v>2.39</v>
      </c>
      <c r="I73" s="43">
        <v>7.71</v>
      </c>
      <c r="J73" s="43">
        <v>102.9</v>
      </c>
      <c r="K73" s="44" t="s">
        <v>94</v>
      </c>
      <c r="L73" s="43">
        <v>25.4</v>
      </c>
    </row>
    <row r="74" spans="1:12" ht="15" x14ac:dyDescent="0.25">
      <c r="A74" s="23"/>
      <c r="B74" s="15"/>
      <c r="C74" s="11"/>
      <c r="D74" s="7" t="s">
        <v>29</v>
      </c>
      <c r="E74" s="42" t="s">
        <v>58</v>
      </c>
      <c r="F74" s="43">
        <v>150</v>
      </c>
      <c r="G74" s="43">
        <v>3.07</v>
      </c>
      <c r="H74" s="43">
        <v>5.31</v>
      </c>
      <c r="I74" s="43">
        <v>19.82</v>
      </c>
      <c r="J74" s="43">
        <v>139.4</v>
      </c>
      <c r="K74" s="44" t="s">
        <v>95</v>
      </c>
      <c r="L74" s="43">
        <v>17.2</v>
      </c>
    </row>
    <row r="75" spans="1:12" ht="15" x14ac:dyDescent="0.25">
      <c r="A75" s="23"/>
      <c r="B75" s="15"/>
      <c r="C75" s="11"/>
      <c r="D75" s="7" t="s">
        <v>30</v>
      </c>
      <c r="E75" s="42" t="s">
        <v>59</v>
      </c>
      <c r="F75" s="43">
        <v>200</v>
      </c>
      <c r="G75" s="43">
        <v>0.47</v>
      </c>
      <c r="H75" s="43">
        <v>0</v>
      </c>
      <c r="I75" s="43">
        <v>19.78</v>
      </c>
      <c r="J75" s="43">
        <v>81</v>
      </c>
      <c r="K75" s="44" t="s">
        <v>96</v>
      </c>
      <c r="L75" s="43">
        <v>13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40</v>
      </c>
      <c r="G76" s="43">
        <v>3.04</v>
      </c>
      <c r="H76" s="43">
        <v>0.32</v>
      </c>
      <c r="I76" s="43">
        <v>19.68</v>
      </c>
      <c r="J76" s="43">
        <v>93.8</v>
      </c>
      <c r="K76" s="44" t="s">
        <v>44</v>
      </c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1.98</v>
      </c>
      <c r="H77" s="43">
        <v>0.36</v>
      </c>
      <c r="I77" s="43">
        <v>10.02</v>
      </c>
      <c r="J77" s="43">
        <v>51.2</v>
      </c>
      <c r="K77" s="44" t="s">
        <v>44</v>
      </c>
      <c r="L77" s="43">
        <v>3.6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27.2</v>
      </c>
      <c r="H80" s="19">
        <f t="shared" ref="H80" si="35">SUM(H71:H79)</f>
        <v>24.32</v>
      </c>
      <c r="I80" s="19">
        <f t="shared" ref="I80" si="36">SUM(I71:I79)</f>
        <v>94.559999999999988</v>
      </c>
      <c r="J80" s="19">
        <f t="shared" ref="J80:L80" si="37">SUM(J71:J79)</f>
        <v>705.9</v>
      </c>
      <c r="K80" s="25"/>
      <c r="L80" s="19">
        <f t="shared" si="37"/>
        <v>91.399999999999991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810</v>
      </c>
      <c r="G81" s="32">
        <f t="shared" ref="G81" si="38">G70+G80</f>
        <v>27.2</v>
      </c>
      <c r="H81" s="32">
        <f t="shared" ref="H81" si="39">H70+H80</f>
        <v>24.32</v>
      </c>
      <c r="I81" s="32">
        <f t="shared" ref="I81" si="40">I70+I80</f>
        <v>94.559999999999988</v>
      </c>
      <c r="J81" s="32">
        <f t="shared" ref="J81:L81" si="41">J70+J80</f>
        <v>705.9</v>
      </c>
      <c r="K81" s="32"/>
      <c r="L81" s="32">
        <f t="shared" si="41"/>
        <v>91.399999999999991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4.66</v>
      </c>
      <c r="H91" s="43">
        <v>5.63</v>
      </c>
      <c r="I91" s="43">
        <v>5.73</v>
      </c>
      <c r="J91" s="43">
        <v>92.2</v>
      </c>
      <c r="K91" s="44" t="s">
        <v>80</v>
      </c>
      <c r="L91" s="43">
        <v>10.7</v>
      </c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90</v>
      </c>
      <c r="G92" s="43">
        <v>15.07</v>
      </c>
      <c r="H92" s="43">
        <v>14.28</v>
      </c>
      <c r="I92" s="43">
        <v>5.99</v>
      </c>
      <c r="J92" s="43">
        <v>212.9</v>
      </c>
      <c r="K92" s="44" t="s">
        <v>81</v>
      </c>
      <c r="L92" s="43">
        <v>41.1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3.6</v>
      </c>
      <c r="H93" s="43">
        <v>4.82</v>
      </c>
      <c r="I93" s="43">
        <v>36.44</v>
      </c>
      <c r="J93" s="43">
        <v>203.5</v>
      </c>
      <c r="K93" s="44" t="s">
        <v>98</v>
      </c>
      <c r="L93" s="43">
        <v>22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0.43</v>
      </c>
      <c r="H94" s="43">
        <v>0.09</v>
      </c>
      <c r="I94" s="43">
        <v>18.34</v>
      </c>
      <c r="J94" s="43">
        <v>75.8</v>
      </c>
      <c r="K94" s="44" t="s">
        <v>99</v>
      </c>
      <c r="L94" s="43">
        <v>10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3.04</v>
      </c>
      <c r="H95" s="43">
        <v>0.32</v>
      </c>
      <c r="I95" s="43">
        <v>19.68</v>
      </c>
      <c r="J95" s="43">
        <v>93.8</v>
      </c>
      <c r="K95" s="44" t="s">
        <v>44</v>
      </c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1.98</v>
      </c>
      <c r="H96" s="43">
        <v>0.36</v>
      </c>
      <c r="I96" s="43">
        <v>10.02</v>
      </c>
      <c r="J96" s="43">
        <v>51.2</v>
      </c>
      <c r="K96" s="44" t="s">
        <v>44</v>
      </c>
      <c r="L96" s="43">
        <v>3.6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28.78</v>
      </c>
      <c r="H99" s="19">
        <f t="shared" ref="H99" si="47">SUM(H90:H98)</f>
        <v>25.5</v>
      </c>
      <c r="I99" s="19">
        <f t="shared" ref="I99" si="48">SUM(I90:I98)</f>
        <v>96.2</v>
      </c>
      <c r="J99" s="19">
        <f t="shared" ref="J99:L99" si="49">SUM(J90:J98)</f>
        <v>729.4</v>
      </c>
      <c r="K99" s="25"/>
      <c r="L99" s="19">
        <f t="shared" si="49"/>
        <v>91.399999999999991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710</v>
      </c>
      <c r="G100" s="32">
        <f t="shared" ref="G100" si="50">G89+G99</f>
        <v>28.78</v>
      </c>
      <c r="H100" s="32">
        <f t="shared" ref="H100" si="51">H89+H99</f>
        <v>25.5</v>
      </c>
      <c r="I100" s="32">
        <f t="shared" ref="I100" si="52">I89+I99</f>
        <v>96.2</v>
      </c>
      <c r="J100" s="32">
        <f t="shared" ref="J100:L100" si="53">J89+J99</f>
        <v>729.4</v>
      </c>
      <c r="K100" s="32"/>
      <c r="L100" s="32">
        <f t="shared" si="53"/>
        <v>91.399999999999991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52</v>
      </c>
      <c r="F110" s="43">
        <v>200</v>
      </c>
      <c r="G110" s="43">
        <v>5.17</v>
      </c>
      <c r="H110" s="43">
        <v>2.77</v>
      </c>
      <c r="I110" s="43">
        <v>18.489999999999998</v>
      </c>
      <c r="J110" s="43">
        <v>119.6</v>
      </c>
      <c r="K110" s="44" t="s">
        <v>100</v>
      </c>
      <c r="L110" s="43">
        <v>10.199999999999999</v>
      </c>
    </row>
    <row r="111" spans="1:12" ht="15" x14ac:dyDescent="0.25">
      <c r="A111" s="23"/>
      <c r="B111" s="15"/>
      <c r="C111" s="11"/>
      <c r="D111" s="7" t="s">
        <v>28</v>
      </c>
      <c r="E111" s="42" t="s">
        <v>67</v>
      </c>
      <c r="F111" s="43">
        <v>240</v>
      </c>
      <c r="G111" s="43">
        <v>28.26</v>
      </c>
      <c r="H111" s="43">
        <v>27.81</v>
      </c>
      <c r="I111" s="43">
        <v>31.75</v>
      </c>
      <c r="J111" s="43">
        <v>490.3</v>
      </c>
      <c r="K111" s="44" t="s">
        <v>101</v>
      </c>
      <c r="L111" s="43">
        <v>65.599999999999994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0.98</v>
      </c>
      <c r="H113" s="43">
        <v>0.05</v>
      </c>
      <c r="I113" s="43">
        <v>15.64</v>
      </c>
      <c r="J113" s="43">
        <v>66.900000000000006</v>
      </c>
      <c r="K113" s="44" t="s">
        <v>56</v>
      </c>
      <c r="L113" s="43">
        <v>8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93.8</v>
      </c>
      <c r="K114" s="44" t="s">
        <v>44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51.2</v>
      </c>
      <c r="K115" s="44" t="s">
        <v>44</v>
      </c>
      <c r="L115" s="43">
        <v>3.6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39.429999999999993</v>
      </c>
      <c r="H118" s="19">
        <f t="shared" si="56"/>
        <v>31.31</v>
      </c>
      <c r="I118" s="19">
        <f t="shared" si="56"/>
        <v>95.58</v>
      </c>
      <c r="J118" s="19">
        <f t="shared" si="56"/>
        <v>821.8</v>
      </c>
      <c r="K118" s="25"/>
      <c r="L118" s="19">
        <f t="shared" ref="L118" si="57">SUM(L109:L117)</f>
        <v>91.399999999999991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710</v>
      </c>
      <c r="G119" s="32">
        <f t="shared" ref="G119" si="58">G108+G118</f>
        <v>39.429999999999993</v>
      </c>
      <c r="H119" s="32">
        <f t="shared" ref="H119" si="59">H108+H118</f>
        <v>31.31</v>
      </c>
      <c r="I119" s="32">
        <f t="shared" ref="I119" si="60">I108+I118</f>
        <v>95.58</v>
      </c>
      <c r="J119" s="32">
        <f t="shared" ref="J119:L119" si="61">J108+J118</f>
        <v>821.8</v>
      </c>
      <c r="K119" s="32"/>
      <c r="L119" s="32">
        <f t="shared" si="61"/>
        <v>91.399999999999991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60</v>
      </c>
      <c r="G128" s="43">
        <v>0.8</v>
      </c>
      <c r="H128" s="43">
        <v>2.69</v>
      </c>
      <c r="I128" s="43">
        <v>4.5599999999999996</v>
      </c>
      <c r="J128" s="43">
        <v>45.6</v>
      </c>
      <c r="K128" s="44" t="s">
        <v>69</v>
      </c>
      <c r="L128" s="43">
        <v>13</v>
      </c>
    </row>
    <row r="129" spans="1:12" ht="15" x14ac:dyDescent="0.25">
      <c r="A129" s="14"/>
      <c r="B129" s="15"/>
      <c r="C129" s="11"/>
      <c r="D129" s="7" t="s">
        <v>27</v>
      </c>
      <c r="E129" s="42" t="s">
        <v>60</v>
      </c>
      <c r="F129" s="43">
        <v>200</v>
      </c>
      <c r="G129" s="43">
        <v>1.4</v>
      </c>
      <c r="H129" s="43">
        <v>3.7</v>
      </c>
      <c r="I129" s="43">
        <v>8.06</v>
      </c>
      <c r="J129" s="43">
        <v>71.099999999999994</v>
      </c>
      <c r="K129" s="44" t="s">
        <v>102</v>
      </c>
      <c r="L129" s="43">
        <v>12.3</v>
      </c>
    </row>
    <row r="130" spans="1:12" ht="15" x14ac:dyDescent="0.25">
      <c r="A130" s="14"/>
      <c r="B130" s="15"/>
      <c r="C130" s="11"/>
      <c r="D130" s="7" t="s">
        <v>28</v>
      </c>
      <c r="E130" s="42" t="s">
        <v>61</v>
      </c>
      <c r="F130" s="43">
        <v>90</v>
      </c>
      <c r="G130" s="43">
        <v>15.31</v>
      </c>
      <c r="H130" s="43">
        <v>14.86</v>
      </c>
      <c r="I130" s="43">
        <v>3.51</v>
      </c>
      <c r="J130" s="43">
        <v>208.9</v>
      </c>
      <c r="K130" s="44" t="s">
        <v>103</v>
      </c>
      <c r="L130" s="43">
        <v>40.1</v>
      </c>
    </row>
    <row r="131" spans="1:12" ht="15" x14ac:dyDescent="0.25">
      <c r="A131" s="14"/>
      <c r="B131" s="15"/>
      <c r="C131" s="11"/>
      <c r="D131" s="7" t="s">
        <v>29</v>
      </c>
      <c r="E131" s="42" t="s">
        <v>62</v>
      </c>
      <c r="F131" s="43">
        <v>150</v>
      </c>
      <c r="G131" s="43">
        <v>8.2200000000000006</v>
      </c>
      <c r="H131" s="43">
        <v>6.34</v>
      </c>
      <c r="I131" s="43">
        <v>35.93</v>
      </c>
      <c r="J131" s="43">
        <v>233.7</v>
      </c>
      <c r="K131" s="44" t="s">
        <v>104</v>
      </c>
      <c r="L131" s="43">
        <v>10.199999999999999</v>
      </c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0.47</v>
      </c>
      <c r="H132" s="43">
        <v>0</v>
      </c>
      <c r="I132" s="43">
        <v>19.78</v>
      </c>
      <c r="J132" s="43">
        <v>81</v>
      </c>
      <c r="K132" s="44" t="s">
        <v>96</v>
      </c>
      <c r="L132" s="43">
        <v>8.1999999999999993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93.8</v>
      </c>
      <c r="K133" s="44" t="s">
        <v>44</v>
      </c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51.2</v>
      </c>
      <c r="K134" s="44" t="s">
        <v>44</v>
      </c>
      <c r="L134" s="43">
        <v>3.6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31.220000000000002</v>
      </c>
      <c r="H137" s="19">
        <f t="shared" si="64"/>
        <v>28.27</v>
      </c>
      <c r="I137" s="19">
        <f t="shared" si="64"/>
        <v>101.54</v>
      </c>
      <c r="J137" s="19">
        <f t="shared" si="64"/>
        <v>785.3</v>
      </c>
      <c r="K137" s="25"/>
      <c r="L137" s="19">
        <f t="shared" ref="L137" si="65">SUM(L128:L136)</f>
        <v>91.4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770</v>
      </c>
      <c r="G138" s="32">
        <f t="shared" ref="G138" si="66">G127+G137</f>
        <v>31.220000000000002</v>
      </c>
      <c r="H138" s="32">
        <f t="shared" ref="H138" si="67">H127+H137</f>
        <v>28.27</v>
      </c>
      <c r="I138" s="32">
        <f t="shared" ref="I138" si="68">I127+I137</f>
        <v>101.54</v>
      </c>
      <c r="J138" s="32">
        <f t="shared" ref="J138:L138" si="69">J127+J137</f>
        <v>785.3</v>
      </c>
      <c r="K138" s="32"/>
      <c r="L138" s="32">
        <f t="shared" si="69"/>
        <v>91.4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46</v>
      </c>
      <c r="F147" s="43">
        <v>100</v>
      </c>
      <c r="G147" s="43">
        <v>2.83</v>
      </c>
      <c r="H147" s="43">
        <v>6.75</v>
      </c>
      <c r="I147" s="43">
        <v>2.81</v>
      </c>
      <c r="J147" s="43">
        <v>83.4</v>
      </c>
      <c r="K147" s="44" t="s">
        <v>74</v>
      </c>
      <c r="L147" s="43">
        <v>12.2</v>
      </c>
    </row>
    <row r="148" spans="1:12" ht="15" x14ac:dyDescent="0.25">
      <c r="A148" s="23"/>
      <c r="B148" s="15"/>
      <c r="C148" s="11"/>
      <c r="D148" s="7" t="s">
        <v>27</v>
      </c>
      <c r="E148" s="42" t="s">
        <v>39</v>
      </c>
      <c r="F148" s="43">
        <v>200</v>
      </c>
      <c r="G148" s="43">
        <v>6.7</v>
      </c>
      <c r="H148" s="43">
        <v>4.58</v>
      </c>
      <c r="I148" s="43">
        <v>16.28</v>
      </c>
      <c r="J148" s="43">
        <v>133</v>
      </c>
      <c r="K148" s="44" t="s">
        <v>84</v>
      </c>
      <c r="L148" s="43">
        <v>10.1</v>
      </c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240</v>
      </c>
      <c r="G149" s="43">
        <v>24.07</v>
      </c>
      <c r="H149" s="43">
        <v>22.51</v>
      </c>
      <c r="I149" s="43">
        <v>20.66</v>
      </c>
      <c r="J149" s="43">
        <v>381.5</v>
      </c>
      <c r="K149" s="44" t="s">
        <v>105</v>
      </c>
      <c r="L149" s="43">
        <v>49.2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>
        <v>0.28000000000000003</v>
      </c>
      <c r="H151" s="43">
        <v>0.11</v>
      </c>
      <c r="I151" s="43">
        <v>8.35</v>
      </c>
      <c r="J151" s="43">
        <v>35.4</v>
      </c>
      <c r="K151" s="44" t="s">
        <v>88</v>
      </c>
      <c r="L151" s="43">
        <v>12.3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93.8</v>
      </c>
      <c r="K152" s="44" t="s">
        <v>44</v>
      </c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51.2</v>
      </c>
      <c r="K153" s="44" t="s">
        <v>44</v>
      </c>
      <c r="L153" s="43">
        <v>3.6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38.9</v>
      </c>
      <c r="H156" s="19">
        <f t="shared" si="72"/>
        <v>34.630000000000003</v>
      </c>
      <c r="I156" s="19">
        <f t="shared" si="72"/>
        <v>77.8</v>
      </c>
      <c r="J156" s="19">
        <f t="shared" si="72"/>
        <v>778.3</v>
      </c>
      <c r="K156" s="25"/>
      <c r="L156" s="19">
        <f t="shared" ref="L156" si="73">SUM(L147:L155)</f>
        <v>91.399999999999991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810</v>
      </c>
      <c r="G157" s="32">
        <f t="shared" ref="G157" si="74">G146+G156</f>
        <v>38.9</v>
      </c>
      <c r="H157" s="32">
        <f t="shared" ref="H157" si="75">H146+H156</f>
        <v>34.630000000000003</v>
      </c>
      <c r="I157" s="32">
        <f t="shared" ref="I157" si="76">I146+I156</f>
        <v>77.8</v>
      </c>
      <c r="J157" s="32">
        <f t="shared" ref="J157:L157" si="77">J146+J156</f>
        <v>778.3</v>
      </c>
      <c r="K157" s="32"/>
      <c r="L157" s="32">
        <f t="shared" si="77"/>
        <v>91.399999999999991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71</v>
      </c>
      <c r="F166" s="43">
        <v>100</v>
      </c>
      <c r="G166" s="43">
        <v>2.5099999999999998</v>
      </c>
      <c r="H166" s="43">
        <v>10.15</v>
      </c>
      <c r="I166" s="43">
        <v>10.33</v>
      </c>
      <c r="J166" s="43">
        <v>142.69999999999999</v>
      </c>
      <c r="K166" s="44" t="s">
        <v>72</v>
      </c>
      <c r="L166" s="43">
        <v>13.1</v>
      </c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200</v>
      </c>
      <c r="G167" s="43">
        <v>1.79</v>
      </c>
      <c r="H167" s="43">
        <v>4.25</v>
      </c>
      <c r="I167" s="43">
        <v>10.69</v>
      </c>
      <c r="J167" s="43">
        <v>88.3</v>
      </c>
      <c r="K167" s="44" t="s">
        <v>107</v>
      </c>
      <c r="L167" s="43">
        <v>14.2</v>
      </c>
    </row>
    <row r="168" spans="1:12" ht="15" x14ac:dyDescent="0.25">
      <c r="A168" s="23"/>
      <c r="B168" s="15"/>
      <c r="C168" s="11"/>
      <c r="D168" s="7" t="s">
        <v>28</v>
      </c>
      <c r="E168" s="42" t="s">
        <v>79</v>
      </c>
      <c r="F168" s="43">
        <v>90</v>
      </c>
      <c r="G168" s="43">
        <v>12.46</v>
      </c>
      <c r="H168" s="43">
        <v>6.67</v>
      </c>
      <c r="I168" s="43">
        <v>5.65</v>
      </c>
      <c r="J168" s="43">
        <v>132.5</v>
      </c>
      <c r="K168" s="44" t="s">
        <v>73</v>
      </c>
      <c r="L168" s="43">
        <v>30</v>
      </c>
    </row>
    <row r="169" spans="1:12" ht="15" x14ac:dyDescent="0.25">
      <c r="A169" s="23"/>
      <c r="B169" s="15"/>
      <c r="C169" s="11"/>
      <c r="D169" s="7" t="s">
        <v>29</v>
      </c>
      <c r="E169" s="42" t="s">
        <v>65</v>
      </c>
      <c r="F169" s="43">
        <v>150</v>
      </c>
      <c r="G169" s="43">
        <v>3.6</v>
      </c>
      <c r="H169" s="43">
        <v>4.82</v>
      </c>
      <c r="I169" s="43">
        <v>36.44</v>
      </c>
      <c r="J169" s="43">
        <v>203.5</v>
      </c>
      <c r="K169" s="44" t="s">
        <v>98</v>
      </c>
      <c r="L169" s="43">
        <v>19.2</v>
      </c>
    </row>
    <row r="170" spans="1:12" ht="15" x14ac:dyDescent="0.25">
      <c r="A170" s="23"/>
      <c r="B170" s="15"/>
      <c r="C170" s="11"/>
      <c r="D170" s="7" t="s">
        <v>30</v>
      </c>
      <c r="E170" s="42" t="s">
        <v>66</v>
      </c>
      <c r="F170" s="43">
        <v>200</v>
      </c>
      <c r="G170" s="43">
        <v>0.43</v>
      </c>
      <c r="H170" s="43">
        <v>0.09</v>
      </c>
      <c r="I170" s="43">
        <v>18.34</v>
      </c>
      <c r="J170" s="43">
        <v>75.8</v>
      </c>
      <c r="K170" s="44" t="s">
        <v>99</v>
      </c>
      <c r="L170" s="43">
        <v>7.3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93.8</v>
      </c>
      <c r="K171" s="44" t="s">
        <v>44</v>
      </c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51.2</v>
      </c>
      <c r="K172" s="44" t="s">
        <v>44</v>
      </c>
      <c r="L172" s="43">
        <v>3.6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25.810000000000002</v>
      </c>
      <c r="H175" s="19">
        <f t="shared" si="80"/>
        <v>26.66</v>
      </c>
      <c r="I175" s="19">
        <f t="shared" si="80"/>
        <v>111.14999999999999</v>
      </c>
      <c r="J175" s="19">
        <f t="shared" si="80"/>
        <v>787.8</v>
      </c>
      <c r="K175" s="25"/>
      <c r="L175" s="19">
        <f t="shared" ref="L175" si="81">SUM(L166:L174)</f>
        <v>91.399999999999991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810</v>
      </c>
      <c r="G176" s="32">
        <f t="shared" ref="G176" si="82">G165+G175</f>
        <v>25.810000000000002</v>
      </c>
      <c r="H176" s="32">
        <f t="shared" ref="H176" si="83">H165+H175</f>
        <v>26.66</v>
      </c>
      <c r="I176" s="32">
        <f t="shared" ref="I176" si="84">I165+I175</f>
        <v>111.14999999999999</v>
      </c>
      <c r="J176" s="32">
        <f t="shared" ref="J176:L176" si="85">J165+J175</f>
        <v>787.8</v>
      </c>
      <c r="K176" s="32"/>
      <c r="L176" s="32">
        <f t="shared" si="85"/>
        <v>91.399999999999991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46</v>
      </c>
      <c r="F185" s="43">
        <v>100</v>
      </c>
      <c r="G185" s="43">
        <v>2.83</v>
      </c>
      <c r="H185" s="43">
        <v>6.75</v>
      </c>
      <c r="I185" s="43">
        <v>2.81</v>
      </c>
      <c r="J185" s="43">
        <v>83.4</v>
      </c>
      <c r="K185" s="44" t="s">
        <v>74</v>
      </c>
      <c r="L185" s="43">
        <v>10.199999999999999</v>
      </c>
    </row>
    <row r="186" spans="1:12" ht="15" x14ac:dyDescent="0.25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4.66</v>
      </c>
      <c r="H186" s="43">
        <v>5.63</v>
      </c>
      <c r="I186" s="43">
        <v>5.73</v>
      </c>
      <c r="J186" s="43">
        <v>92.2</v>
      </c>
      <c r="K186" s="44" t="s">
        <v>80</v>
      </c>
      <c r="L186" s="43">
        <v>15.1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90</v>
      </c>
      <c r="G187" s="43">
        <v>17.18</v>
      </c>
      <c r="H187" s="43">
        <v>3.88</v>
      </c>
      <c r="I187" s="43">
        <v>12.04</v>
      </c>
      <c r="J187" s="43">
        <v>151.80000000000001</v>
      </c>
      <c r="K187" s="44" t="s">
        <v>109</v>
      </c>
      <c r="L187" s="43">
        <v>39</v>
      </c>
    </row>
    <row r="188" spans="1:12" ht="15" x14ac:dyDescent="0.25">
      <c r="A188" s="23"/>
      <c r="B188" s="15"/>
      <c r="C188" s="11"/>
      <c r="D188" s="7" t="s">
        <v>29</v>
      </c>
      <c r="E188" s="42" t="s">
        <v>41</v>
      </c>
      <c r="F188" s="43">
        <v>150</v>
      </c>
      <c r="G188" s="43">
        <v>5.32</v>
      </c>
      <c r="H188" s="43">
        <v>4.92</v>
      </c>
      <c r="I188" s="43">
        <v>32.799999999999997</v>
      </c>
      <c r="J188" s="43">
        <v>196.8</v>
      </c>
      <c r="K188" s="44" t="s">
        <v>85</v>
      </c>
      <c r="L188" s="43">
        <v>11.3</v>
      </c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0.64</v>
      </c>
      <c r="H189" s="43">
        <v>25</v>
      </c>
      <c r="I189" s="43">
        <v>15.15</v>
      </c>
      <c r="J189" s="43">
        <v>65.3</v>
      </c>
      <c r="K189" s="44" t="s">
        <v>86</v>
      </c>
      <c r="L189" s="43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93.8</v>
      </c>
      <c r="K190" s="44" t="s">
        <v>44</v>
      </c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51.2</v>
      </c>
      <c r="K191" s="44" t="s">
        <v>44</v>
      </c>
      <c r="L191" s="43">
        <v>3.6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35.65</v>
      </c>
      <c r="H194" s="19">
        <f t="shared" si="88"/>
        <v>46.86</v>
      </c>
      <c r="I194" s="19">
        <f t="shared" si="88"/>
        <v>98.23</v>
      </c>
      <c r="J194" s="19">
        <f t="shared" si="88"/>
        <v>734.5</v>
      </c>
      <c r="K194" s="25"/>
      <c r="L194" s="19">
        <f t="shared" ref="L194" si="89">SUM(L185:L193)</f>
        <v>91.399999999999991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810</v>
      </c>
      <c r="G195" s="32">
        <f t="shared" ref="G195" si="90">G184+G194</f>
        <v>35.65</v>
      </c>
      <c r="H195" s="32">
        <f t="shared" ref="H195" si="91">H184+H194</f>
        <v>46.86</v>
      </c>
      <c r="I195" s="32">
        <f t="shared" ref="I195" si="92">I184+I194</f>
        <v>98.23</v>
      </c>
      <c r="J195" s="32">
        <f t="shared" ref="J195:L195" si="93">J184+J194</f>
        <v>734.5</v>
      </c>
      <c r="K195" s="32"/>
      <c r="L195" s="32">
        <f t="shared" si="93"/>
        <v>91.399999999999991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33.398999999999994</v>
      </c>
      <c r="H196" s="34">
        <f t="shared" si="94"/>
        <v>28.72</v>
      </c>
      <c r="I196" s="34">
        <f t="shared" si="94"/>
        <v>95.739999999999981</v>
      </c>
      <c r="J196" s="34">
        <f t="shared" si="94"/>
        <v>752.69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91.399999999999991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58</cp:lastModifiedBy>
  <dcterms:created xsi:type="dcterms:W3CDTF">2022-05-16T14:23:56Z</dcterms:created>
  <dcterms:modified xsi:type="dcterms:W3CDTF">2026-02-02T09:14:41Z</dcterms:modified>
</cp:coreProperties>
</file>