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СТОЛОВАЯ\"/>
    </mc:Choice>
  </mc:AlternateContent>
  <bookViews>
    <workbookView xWindow="0" yWindow="0" windowWidth="28800" windowHeight="13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G89" i="1" s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509" i="1" l="1"/>
  <c r="J509" i="1"/>
  <c r="H509" i="1"/>
  <c r="G509" i="1"/>
  <c r="F509" i="1"/>
  <c r="G467" i="1"/>
  <c r="J467" i="1"/>
  <c r="I467" i="1"/>
  <c r="H467" i="1"/>
  <c r="F467" i="1"/>
  <c r="J425" i="1"/>
  <c r="I425" i="1"/>
  <c r="H425" i="1"/>
  <c r="G425" i="1"/>
  <c r="F425" i="1"/>
  <c r="J383" i="1"/>
  <c r="I383" i="1"/>
  <c r="H383" i="1"/>
  <c r="G383" i="1"/>
  <c r="F383" i="1"/>
  <c r="J341" i="1"/>
  <c r="I341" i="1"/>
  <c r="H341" i="1"/>
  <c r="G341" i="1"/>
  <c r="F341" i="1"/>
  <c r="J215" i="1"/>
  <c r="I215" i="1"/>
  <c r="H215" i="1"/>
  <c r="G215" i="1"/>
  <c r="F215" i="1"/>
  <c r="I173" i="1"/>
  <c r="J173" i="1"/>
  <c r="H173" i="1"/>
  <c r="G173" i="1"/>
  <c r="F173" i="1"/>
  <c r="G131" i="1"/>
  <c r="I131" i="1"/>
  <c r="J131" i="1"/>
  <c r="H131" i="1"/>
  <c r="F131" i="1"/>
  <c r="H89" i="1"/>
  <c r="J89" i="1"/>
  <c r="I89" i="1"/>
  <c r="F89" i="1"/>
  <c r="J47" i="1"/>
  <c r="I47" i="1"/>
  <c r="G47" i="1"/>
  <c r="H47" i="1"/>
  <c r="F47" i="1"/>
  <c r="G594" i="1" l="1"/>
  <c r="H594" i="1"/>
  <c r="J594" i="1"/>
  <c r="I594" i="1"/>
  <c r="F594" i="1"/>
  <c r="L341" i="1"/>
  <c r="L311" i="1"/>
  <c r="L200" i="1"/>
  <c r="L195" i="1"/>
  <c r="L383" i="1"/>
  <c r="L353" i="1"/>
  <c r="L417" i="1"/>
  <c r="L284" i="1"/>
  <c r="L279" i="1"/>
  <c r="L242" i="1"/>
  <c r="L237" i="1"/>
  <c r="L173" i="1"/>
  <c r="L143" i="1"/>
  <c r="L39" i="1"/>
  <c r="L573" i="1"/>
  <c r="L578" i="1"/>
  <c r="L452" i="1"/>
  <c r="L447" i="1"/>
  <c r="L594" i="1"/>
  <c r="L130" i="1"/>
  <c r="L501" i="1"/>
  <c r="L550" i="1"/>
  <c r="L215" i="1"/>
  <c r="L185" i="1"/>
  <c r="L592" i="1"/>
  <c r="L467" i="1"/>
  <c r="L437" i="1"/>
  <c r="L46" i="1"/>
  <c r="L425" i="1"/>
  <c r="L395" i="1"/>
  <c r="L536" i="1"/>
  <c r="L531" i="1"/>
  <c r="L375" i="1"/>
  <c r="L459" i="1"/>
  <c r="L59" i="1"/>
  <c r="L89" i="1"/>
  <c r="L111" i="1"/>
  <c r="L116" i="1"/>
  <c r="L405" i="1"/>
  <c r="L410" i="1"/>
  <c r="L153" i="1"/>
  <c r="L158" i="1"/>
  <c r="L508" i="1"/>
  <c r="L424" i="1"/>
  <c r="L172" i="1"/>
  <c r="L207" i="1"/>
  <c r="L382" i="1"/>
  <c r="L123" i="1"/>
  <c r="L81" i="1"/>
  <c r="L214" i="1"/>
  <c r="L489" i="1"/>
  <c r="L494" i="1"/>
  <c r="L543" i="1"/>
  <c r="L333" i="1"/>
  <c r="L593" i="1"/>
  <c r="L563" i="1"/>
  <c r="L466" i="1"/>
  <c r="L340" i="1"/>
  <c r="L88" i="1"/>
  <c r="L256" i="1"/>
  <c r="L479" i="1"/>
  <c r="L509" i="1"/>
  <c r="L326" i="1"/>
  <c r="L321" i="1"/>
  <c r="L101" i="1"/>
  <c r="L131" i="1"/>
  <c r="L299" i="1"/>
  <c r="L269" i="1"/>
  <c r="L165" i="1"/>
  <c r="L551" i="1"/>
  <c r="L521" i="1"/>
  <c r="L74" i="1"/>
  <c r="L69" i="1"/>
  <c r="L291" i="1"/>
  <c r="L257" i="1"/>
  <c r="L227" i="1"/>
  <c r="L32" i="1"/>
  <c r="L27" i="1"/>
  <c r="L298" i="1"/>
  <c r="L368" i="1"/>
  <c r="L363" i="1"/>
  <c r="L585" i="1"/>
  <c r="L17" i="1"/>
  <c r="L47" i="1"/>
  <c r="L249" i="1"/>
</calcChain>
</file>

<file path=xl/sharedStrings.xml><?xml version="1.0" encoding="utf-8"?>
<sst xmlns="http://schemas.openxmlformats.org/spreadsheetml/2006/main" count="641" uniqueCount="116">
  <si>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</si>
  <si>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</si>
  <si>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</si>
  <si>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</si>
  <si>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</si>
  <si>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</si>
  <si>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</si>
  <si>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</si>
  <si>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</si>
  <si>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</si>
  <si>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</si>
  <si>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</si>
  <si>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</si>
  <si>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</si>
  <si>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</si>
  <si>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</si>
  <si>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</si>
  <si>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</si>
  <si>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</si>
  <si>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</si>
  <si>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</si>
  <si>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</si>
  <si>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</si>
  <si>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</si>
  <si>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</si>
  <si>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</si>
  <si>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</si>
  <si>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</si>
  <si>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</si>
  <si>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</si>
  <si>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</si>
  <si>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</si>
  <si>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</si>
  <si>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</si>
  <si>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</si>
  <si>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</si>
  <si>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</si>
  <si>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</si>
  <si>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</si>
  <si>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</si>
  <si>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</si>
  <si>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</si>
  <si>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</si>
  <si>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</si>
  <si>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</si>
  <si>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</si>
  <si>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54-8с-2020</t>
  </si>
  <si>
    <t>Котлеты из говядины</t>
  </si>
  <si>
    <t>54-4м-2020</t>
  </si>
  <si>
    <t>Макароны отварные</t>
  </si>
  <si>
    <t>54-1г-2020</t>
  </si>
  <si>
    <t>Напиток из шиповника</t>
  </si>
  <si>
    <t>54-13хн-2020</t>
  </si>
  <si>
    <t>Хлеб пшеничный</t>
  </si>
  <si>
    <t>Пром</t>
  </si>
  <si>
    <t>хлеб бородинский</t>
  </si>
  <si>
    <t>Суп  картофельный с макаронными изделиями</t>
  </si>
  <si>
    <t>54-24с-2020</t>
  </si>
  <si>
    <t>Капуста тушеная с мясом</t>
  </si>
  <si>
    <t>54-10м-2020</t>
  </si>
  <si>
    <t>Компот из кураги</t>
  </si>
  <si>
    <t>54-2хн-2020</t>
  </si>
  <si>
    <t>Хлеб бородинский</t>
  </si>
  <si>
    <t>Борщ с капустой и картофелем со сметаной</t>
  </si>
  <si>
    <t>54-18с-2020</t>
  </si>
  <si>
    <t>Плов с курицей</t>
  </si>
  <si>
    <t>54-12м-2020</t>
  </si>
  <si>
    <t>Суп крестьянский с крупой</t>
  </si>
  <si>
    <t>54-10с-2020</t>
  </si>
  <si>
    <t>Картофельное пюре</t>
  </si>
  <si>
    <t>54-3р-2020</t>
  </si>
  <si>
    <t>54-11г-2020</t>
  </si>
  <si>
    <t>Компот из смеси сухофруктов</t>
  </si>
  <si>
    <t>54-1хн-2020</t>
  </si>
  <si>
    <t>Щи из свежей капусты с картофелем со сметаной</t>
  </si>
  <si>
    <t>54-1с-2020</t>
  </si>
  <si>
    <t>Печень говяжья по-строгановски</t>
  </si>
  <si>
    <t>54-18м-2020</t>
  </si>
  <si>
    <t>Каша гречневая рассыпчатая</t>
  </si>
  <si>
    <t>54-4г-2020</t>
  </si>
  <si>
    <t>Компот из изюма</t>
  </si>
  <si>
    <t>54-4хн-2020</t>
  </si>
  <si>
    <t>Суп картофельный с макаронными изделиями</t>
  </si>
  <si>
    <t>54-7с-2020</t>
  </si>
  <si>
    <t>Запеканка картофельная с говядиной</t>
  </si>
  <si>
    <t>54-26м-2020</t>
  </si>
  <si>
    <t>М.Б. Найданова</t>
  </si>
  <si>
    <t>МБОУ " Издревинская школа №58</t>
  </si>
  <si>
    <t>Суп из овощей</t>
  </si>
  <si>
    <t>54-17с-2020</t>
  </si>
  <si>
    <t>Гуляш из говядины</t>
  </si>
  <si>
    <t>54-2м-2020</t>
  </si>
  <si>
    <t>Рис отварной</t>
  </si>
  <si>
    <t>54-6г-2020</t>
  </si>
  <si>
    <t>Жаркое по домашнему</t>
  </si>
  <si>
    <t>54-9м-2020</t>
  </si>
  <si>
    <t>Компот из смородины</t>
  </si>
  <si>
    <t>54-7хн-2020</t>
  </si>
  <si>
    <t>Суп картофельный с клецками</t>
  </si>
  <si>
    <t>54-6с-2020</t>
  </si>
  <si>
    <t>Рыба тушеная в томате с овощами( минтай)</t>
  </si>
  <si>
    <t>Котлеты из курицы</t>
  </si>
  <si>
    <t>54-5м-2020</t>
  </si>
  <si>
    <t xml:space="preserve">Директор </t>
  </si>
  <si>
    <t>Салат из капусты с овощами</t>
  </si>
  <si>
    <t>54-10з</t>
  </si>
  <si>
    <t>54-7хн</t>
  </si>
  <si>
    <t>Салат из моркови и яблок</t>
  </si>
  <si>
    <t>Котлета рыбная минтай/ соус красный основной</t>
  </si>
  <si>
    <t>54-11з</t>
  </si>
  <si>
    <t>Салат из белокачанной капусты</t>
  </si>
  <si>
    <t>54-7з</t>
  </si>
  <si>
    <t>Салат из свеклы отварной</t>
  </si>
  <si>
    <t>54-13з</t>
  </si>
  <si>
    <t>54-11р</t>
  </si>
  <si>
    <t>54-2с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</si>
</sst>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4"/>
  <sheetViews>
    <sheetView tabSelected="1" workbookViewId="0">
      <pane xSplit="4" ySplit="5" topLeftCell="E448" activePane="bottomRight" state="frozen"/>
      <selection pane="topRight" activeCell="E1" sqref="E1"/>
      <selection pane="bottomLeft" activeCell="A6" sqref="A6"/>
      <selection pane="bottomRight" activeCell="E480" sqref="E480:K4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87</v>
      </c>
      <c r="D1" s="61"/>
      <c r="E1" s="61"/>
      <c r="F1" s="13" t="s">
        <v>16</v>
      </c>
      <c r="G1" s="2" t="s">
        <v>17</v>
      </c>
      <c r="H1" s="62" t="s">
        <v>103</v>
      </c>
      <c r="I1" s="62"/>
      <c r="J1" s="62"/>
      <c r="K1" s="62"/>
    </row>
    <row r="2" spans="1:12" ht="18" x14ac:dyDescent="0.2">
      <c r="A2" s="43" t="s">
        <v>6</v>
      </c>
      <c r="C2" s="2"/>
      <c r="G2" s="2" t="s">
        <v>18</v>
      </c>
      <c r="H2" s="62" t="s">
        <v>86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2025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25.5" x14ac:dyDescent="0.25">
      <c r="A19" s="25"/>
      <c r="B19" s="16"/>
      <c r="C19" s="11"/>
      <c r="D19" s="7" t="s">
        <v>28</v>
      </c>
      <c r="E19" s="50" t="s">
        <v>45</v>
      </c>
      <c r="F19" s="51">
        <v>200</v>
      </c>
      <c r="G19" s="51">
        <v>6.7</v>
      </c>
      <c r="H19" s="51">
        <v>4.58</v>
      </c>
      <c r="I19" s="51">
        <v>16.27</v>
      </c>
      <c r="J19" s="51">
        <v>133</v>
      </c>
      <c r="K19" s="52" t="s">
        <v>46</v>
      </c>
      <c r="L19" s="51">
        <v>0</v>
      </c>
    </row>
    <row r="20" spans="1:12" ht="25.5" x14ac:dyDescent="0.25">
      <c r="A20" s="25"/>
      <c r="B20" s="16"/>
      <c r="C20" s="11"/>
      <c r="D20" s="7" t="s">
        <v>29</v>
      </c>
      <c r="E20" s="50" t="s">
        <v>47</v>
      </c>
      <c r="F20" s="51">
        <v>90</v>
      </c>
      <c r="G20" s="51">
        <v>14.59</v>
      </c>
      <c r="H20" s="51">
        <v>13.93</v>
      </c>
      <c r="I20" s="51">
        <v>13.15</v>
      </c>
      <c r="J20" s="51">
        <v>236.2</v>
      </c>
      <c r="K20" s="52" t="s">
        <v>48</v>
      </c>
      <c r="L20" s="51">
        <v>0</v>
      </c>
    </row>
    <row r="21" spans="1:12" ht="15" x14ac:dyDescent="0.25">
      <c r="A21" s="25"/>
      <c r="B21" s="16"/>
      <c r="C21" s="11"/>
      <c r="D21" s="7" t="s">
        <v>30</v>
      </c>
      <c r="E21" s="50" t="s">
        <v>49</v>
      </c>
      <c r="F21" s="51">
        <v>150</v>
      </c>
      <c r="G21" s="51">
        <v>5.32</v>
      </c>
      <c r="H21" s="51">
        <v>4.92</v>
      </c>
      <c r="I21" s="51">
        <v>32.799999999999997</v>
      </c>
      <c r="J21" s="51">
        <v>196.8</v>
      </c>
      <c r="K21" s="52" t="s">
        <v>50</v>
      </c>
      <c r="L21" s="51">
        <v>0</v>
      </c>
    </row>
    <row r="22" spans="1:12" ht="25.5" x14ac:dyDescent="0.25">
      <c r="A22" s="25"/>
      <c r="B22" s="16"/>
      <c r="C22" s="11"/>
      <c r="D22" s="7" t="s">
        <v>31</v>
      </c>
      <c r="E22" s="50" t="s">
        <v>51</v>
      </c>
      <c r="F22" s="51">
        <v>200</v>
      </c>
      <c r="G22" s="51">
        <v>0.64</v>
      </c>
      <c r="H22" s="51">
        <v>0.25</v>
      </c>
      <c r="I22" s="51">
        <v>15.15</v>
      </c>
      <c r="J22" s="51">
        <v>65.3</v>
      </c>
      <c r="K22" s="52" t="s">
        <v>52</v>
      </c>
      <c r="L22" s="51">
        <v>0</v>
      </c>
    </row>
    <row r="23" spans="1:12" ht="15" x14ac:dyDescent="0.25">
      <c r="A23" s="25"/>
      <c r="B23" s="16"/>
      <c r="C23" s="11"/>
      <c r="D23" s="7" t="s">
        <v>32</v>
      </c>
      <c r="E23" s="50" t="s">
        <v>53</v>
      </c>
      <c r="F23" s="51">
        <v>40</v>
      </c>
      <c r="G23" s="51">
        <v>3.04</v>
      </c>
      <c r="H23" s="51">
        <v>0.32</v>
      </c>
      <c r="I23" s="51">
        <v>19.68</v>
      </c>
      <c r="J23" s="51">
        <v>93.8</v>
      </c>
      <c r="K23" s="52" t="s">
        <v>54</v>
      </c>
      <c r="L23" s="51">
        <v>0</v>
      </c>
    </row>
    <row r="24" spans="1:12" ht="15" x14ac:dyDescent="0.25">
      <c r="A24" s="25"/>
      <c r="B24" s="16"/>
      <c r="C24" s="11"/>
      <c r="D24" s="7" t="s">
        <v>33</v>
      </c>
      <c r="E24" s="50" t="s">
        <v>55</v>
      </c>
      <c r="F24" s="51">
        <v>30</v>
      </c>
      <c r="G24" s="51">
        <v>1.98</v>
      </c>
      <c r="H24" s="51">
        <v>0.36</v>
      </c>
      <c r="I24" s="51">
        <v>10.02</v>
      </c>
      <c r="J24" s="51">
        <v>51.3</v>
      </c>
      <c r="K24" s="52" t="s">
        <v>54</v>
      </c>
      <c r="L24" s="51">
        <v>0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>
        <v>70</v>
      </c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710</v>
      </c>
      <c r="G27" s="21">
        <f t="shared" ref="G27:J27" si="3">SUM(G18:G26)</f>
        <v>32.269999999999996</v>
      </c>
      <c r="H27" s="21">
        <f t="shared" si="3"/>
        <v>24.36</v>
      </c>
      <c r="I27" s="21">
        <f t="shared" si="3"/>
        <v>107.07000000000001</v>
      </c>
      <c r="J27" s="21">
        <f t="shared" si="3"/>
        <v>776.39999999999986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710</v>
      </c>
      <c r="G47" s="34">
        <f t="shared" ref="G47:J47" si="7">G13+G17+G27+G32+G39+G46</f>
        <v>32.269999999999996</v>
      </c>
      <c r="H47" s="34">
        <f t="shared" si="7"/>
        <v>24.36</v>
      </c>
      <c r="I47" s="34">
        <f t="shared" si="7"/>
        <v>107.07000000000001</v>
      </c>
      <c r="J47" s="34">
        <f t="shared" si="7"/>
        <v>776.39999999999986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25.5" x14ac:dyDescent="0.25">
      <c r="A61" s="15"/>
      <c r="B61" s="16"/>
      <c r="C61" s="11"/>
      <c r="D61" s="7" t="s">
        <v>28</v>
      </c>
      <c r="E61" s="50" t="s">
        <v>56</v>
      </c>
      <c r="F61" s="51">
        <v>200</v>
      </c>
      <c r="G61" s="51">
        <v>4.8</v>
      </c>
      <c r="H61" s="51">
        <v>2.17</v>
      </c>
      <c r="I61" s="51">
        <v>15.53</v>
      </c>
      <c r="J61" s="51">
        <v>100.9</v>
      </c>
      <c r="K61" s="52" t="s">
        <v>57</v>
      </c>
      <c r="L61" s="51">
        <v>0</v>
      </c>
    </row>
    <row r="62" spans="1:12" ht="25.5" x14ac:dyDescent="0.25">
      <c r="A62" s="15"/>
      <c r="B62" s="16"/>
      <c r="C62" s="11"/>
      <c r="D62" s="7" t="s">
        <v>29</v>
      </c>
      <c r="E62" s="50" t="s">
        <v>58</v>
      </c>
      <c r="F62" s="51">
        <v>240</v>
      </c>
      <c r="G62" s="51">
        <v>26.35</v>
      </c>
      <c r="H62" s="51">
        <v>26.44</v>
      </c>
      <c r="I62" s="51">
        <v>16</v>
      </c>
      <c r="J62" s="51">
        <v>407.2</v>
      </c>
      <c r="K62" s="52" t="s">
        <v>59</v>
      </c>
      <c r="L62" s="51">
        <v>0</v>
      </c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25.5" x14ac:dyDescent="0.25">
      <c r="A64" s="15"/>
      <c r="B64" s="16"/>
      <c r="C64" s="11"/>
      <c r="D64" s="7" t="s">
        <v>31</v>
      </c>
      <c r="E64" s="50" t="s">
        <v>60</v>
      </c>
      <c r="F64" s="51">
        <v>200</v>
      </c>
      <c r="G64" s="51">
        <v>0.98</v>
      </c>
      <c r="H64" s="51">
        <v>0.05</v>
      </c>
      <c r="I64" s="51">
        <v>15.64</v>
      </c>
      <c r="J64" s="51">
        <v>66.900000000000006</v>
      </c>
      <c r="K64" s="52" t="s">
        <v>61</v>
      </c>
      <c r="L64" s="51">
        <v>0</v>
      </c>
    </row>
    <row r="65" spans="1:12" ht="15" x14ac:dyDescent="0.25">
      <c r="A65" s="15"/>
      <c r="B65" s="16"/>
      <c r="C65" s="11"/>
      <c r="D65" s="7" t="s">
        <v>32</v>
      </c>
      <c r="E65" s="50" t="s">
        <v>53</v>
      </c>
      <c r="F65" s="51">
        <v>40</v>
      </c>
      <c r="G65" s="51">
        <v>3.04</v>
      </c>
      <c r="H65" s="51">
        <v>0.32</v>
      </c>
      <c r="I65" s="51">
        <v>19.68</v>
      </c>
      <c r="J65" s="51">
        <v>93.8</v>
      </c>
      <c r="K65" s="52" t="s">
        <v>54</v>
      </c>
      <c r="L65" s="51">
        <v>0</v>
      </c>
    </row>
    <row r="66" spans="1:12" ht="15" x14ac:dyDescent="0.25">
      <c r="A66" s="15"/>
      <c r="B66" s="16"/>
      <c r="C66" s="11"/>
      <c r="D66" s="7" t="s">
        <v>33</v>
      </c>
      <c r="E66" s="50" t="s">
        <v>62</v>
      </c>
      <c r="F66" s="51">
        <v>30</v>
      </c>
      <c r="G66" s="51">
        <v>1.98</v>
      </c>
      <c r="H66" s="51">
        <v>0.36</v>
      </c>
      <c r="I66" s="51">
        <v>10.02</v>
      </c>
      <c r="J66" s="51">
        <v>51.2</v>
      </c>
      <c r="K66" s="52" t="s">
        <v>54</v>
      </c>
      <c r="L66" s="51">
        <v>0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>
        <v>70</v>
      </c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710</v>
      </c>
      <c r="G69" s="21">
        <f t="shared" ref="G69" si="18">SUM(G60:G68)</f>
        <v>37.15</v>
      </c>
      <c r="H69" s="21">
        <f t="shared" ref="H69" si="19">SUM(H60:H68)</f>
        <v>29.34</v>
      </c>
      <c r="I69" s="21">
        <f t="shared" ref="I69" si="20">SUM(I60:I68)</f>
        <v>76.86999999999999</v>
      </c>
      <c r="J69" s="21">
        <f t="shared" ref="J69" si="21">SUM(J60:J68)</f>
        <v>720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710</v>
      </c>
      <c r="G89" s="34">
        <f t="shared" ref="G89" si="38">G55+G59+G69+G74+G81+G88</f>
        <v>37.15</v>
      </c>
      <c r="H89" s="34">
        <f t="shared" ref="H89" si="39">H55+H59+H69+H74+H81+H88</f>
        <v>29.34</v>
      </c>
      <c r="I89" s="34">
        <f t="shared" ref="I89" si="40">I55+I59+I69+I74+I81+I88</f>
        <v>76.86999999999999</v>
      </c>
      <c r="J89" s="34">
        <f t="shared" ref="J89" si="41">J55+J59+J69+J74+J81+J88</f>
        <v>720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43">SUM(G90:G96)</f>
        <v>0</v>
      </c>
      <c r="H97" s="21">
        <f t="shared" ref="H97" si="44">SUM(H90:H96)</f>
        <v>0</v>
      </c>
      <c r="I97" s="21">
        <f t="shared" ref="I97" si="45">SUM(I90:I96)</f>
        <v>0</v>
      </c>
      <c r="J97" s="21">
        <f t="shared" ref="J97" si="46">SUM(J90:J96)</f>
        <v>0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104</v>
      </c>
      <c r="F102" s="51">
        <v>100</v>
      </c>
      <c r="G102" s="51">
        <v>2.83</v>
      </c>
      <c r="H102" s="51">
        <v>6.75</v>
      </c>
      <c r="I102" s="51">
        <v>2.81</v>
      </c>
      <c r="J102" s="51">
        <v>83.4</v>
      </c>
      <c r="K102" s="52" t="s">
        <v>105</v>
      </c>
      <c r="L102" s="51"/>
    </row>
    <row r="103" spans="1:12" ht="25.5" x14ac:dyDescent="0.25">
      <c r="A103" s="25"/>
      <c r="B103" s="16"/>
      <c r="C103" s="11"/>
      <c r="D103" s="7" t="s">
        <v>28</v>
      </c>
      <c r="E103" s="50" t="s">
        <v>63</v>
      </c>
      <c r="F103" s="51">
        <v>200</v>
      </c>
      <c r="G103" s="51">
        <v>4.71</v>
      </c>
      <c r="H103" s="51">
        <v>5.66</v>
      </c>
      <c r="I103" s="51">
        <v>10.14</v>
      </c>
      <c r="J103" s="51">
        <v>110.4</v>
      </c>
      <c r="K103" s="52" t="s">
        <v>64</v>
      </c>
      <c r="L103" s="51">
        <v>0</v>
      </c>
    </row>
    <row r="104" spans="1:12" ht="25.5" x14ac:dyDescent="0.25">
      <c r="A104" s="25"/>
      <c r="B104" s="16"/>
      <c r="C104" s="11"/>
      <c r="D104" s="7" t="s">
        <v>29</v>
      </c>
      <c r="E104" s="50" t="s">
        <v>65</v>
      </c>
      <c r="F104" s="51">
        <v>240</v>
      </c>
      <c r="G104" s="51">
        <v>32.68</v>
      </c>
      <c r="H104" s="51">
        <v>9.7100000000000009</v>
      </c>
      <c r="I104" s="51">
        <v>39.869999999999997</v>
      </c>
      <c r="J104" s="51">
        <v>377.6</v>
      </c>
      <c r="K104" s="52" t="s">
        <v>66</v>
      </c>
      <c r="L104" s="51">
        <v>0</v>
      </c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96</v>
      </c>
      <c r="F106" s="51">
        <v>200</v>
      </c>
      <c r="G106" s="51">
        <v>0.28000000000000003</v>
      </c>
      <c r="H106" s="51">
        <v>0.11</v>
      </c>
      <c r="I106" s="51">
        <v>8.35</v>
      </c>
      <c r="J106" s="51">
        <v>35.4</v>
      </c>
      <c r="K106" s="52" t="s">
        <v>106</v>
      </c>
      <c r="L106" s="51">
        <v>0</v>
      </c>
    </row>
    <row r="107" spans="1:12" ht="15" x14ac:dyDescent="0.25">
      <c r="A107" s="25"/>
      <c r="B107" s="16"/>
      <c r="C107" s="11"/>
      <c r="D107" s="7" t="s">
        <v>32</v>
      </c>
      <c r="E107" s="50" t="s">
        <v>53</v>
      </c>
      <c r="F107" s="51">
        <v>40</v>
      </c>
      <c r="G107" s="51">
        <v>3.04</v>
      </c>
      <c r="H107" s="51">
        <v>0.32</v>
      </c>
      <c r="I107" s="51">
        <v>19.68</v>
      </c>
      <c r="J107" s="51">
        <v>93.8</v>
      </c>
      <c r="K107" s="52" t="s">
        <v>54</v>
      </c>
      <c r="L107" s="51">
        <v>0</v>
      </c>
    </row>
    <row r="108" spans="1:12" ht="15" x14ac:dyDescent="0.25">
      <c r="A108" s="25"/>
      <c r="B108" s="16"/>
      <c r="C108" s="11"/>
      <c r="D108" s="7" t="s">
        <v>33</v>
      </c>
      <c r="E108" s="50" t="s">
        <v>62</v>
      </c>
      <c r="F108" s="51">
        <v>30</v>
      </c>
      <c r="G108" s="51">
        <v>1.98</v>
      </c>
      <c r="H108" s="51">
        <v>0.36</v>
      </c>
      <c r="I108" s="51">
        <v>10.02</v>
      </c>
      <c r="J108" s="51">
        <v>51.2</v>
      </c>
      <c r="K108" s="52" t="s">
        <v>54</v>
      </c>
      <c r="L108" s="51">
        <v>0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>
        <v>70</v>
      </c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810</v>
      </c>
      <c r="G111" s="21">
        <f t="shared" ref="G111" si="52">SUM(G102:G110)</f>
        <v>45.519999999999996</v>
      </c>
      <c r="H111" s="21">
        <f t="shared" ref="H111" si="53">SUM(H102:H110)</f>
        <v>22.91</v>
      </c>
      <c r="I111" s="21">
        <f t="shared" ref="I111" si="54">SUM(I102:I110)</f>
        <v>90.86999999999999</v>
      </c>
      <c r="J111" s="21">
        <f t="shared" ref="J111" si="55">SUM(J102:J110)</f>
        <v>751.80000000000007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810</v>
      </c>
      <c r="G131" s="34">
        <f t="shared" ref="G131" si="72">G97+G101+G111+G116+G123+G130</f>
        <v>45.519999999999996</v>
      </c>
      <c r="H131" s="34">
        <f t="shared" ref="H131" si="73">H97+H101+H111+H116+H123+H130</f>
        <v>22.91</v>
      </c>
      <c r="I131" s="34">
        <f t="shared" ref="I131" si="74">I97+I101+I111+I116+I123+I130</f>
        <v>90.86999999999999</v>
      </c>
      <c r="J131" s="34">
        <f t="shared" ref="J131" si="75">J97+J101+J111+J116+J123+J130</f>
        <v>751.80000000000007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77">SUM(G132:G138)</f>
        <v>0</v>
      </c>
      <c r="H139" s="21">
        <f t="shared" ref="H139" si="78">SUM(H132:H138)</f>
        <v>0</v>
      </c>
      <c r="I139" s="21">
        <f t="shared" ref="I139" si="79">SUM(I132:I138)</f>
        <v>0</v>
      </c>
      <c r="J139" s="21">
        <f t="shared" ref="J139" si="80">SUM(J132:J138)</f>
        <v>0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107</v>
      </c>
      <c r="F144" s="51">
        <v>100</v>
      </c>
      <c r="G144" s="51">
        <v>1</v>
      </c>
      <c r="H144" s="51">
        <v>10</v>
      </c>
      <c r="I144" s="51">
        <v>7</v>
      </c>
      <c r="J144" s="51">
        <v>122</v>
      </c>
      <c r="K144" s="52" t="s">
        <v>109</v>
      </c>
      <c r="L144" s="51"/>
    </row>
    <row r="145" spans="1:12" ht="25.5" x14ac:dyDescent="0.25">
      <c r="A145" s="25"/>
      <c r="B145" s="16"/>
      <c r="C145" s="11"/>
      <c r="D145" s="7" t="s">
        <v>28</v>
      </c>
      <c r="E145" s="50" t="s">
        <v>67</v>
      </c>
      <c r="F145" s="51">
        <v>200</v>
      </c>
      <c r="G145" s="51">
        <v>5.14</v>
      </c>
      <c r="H145" s="51">
        <v>5.78</v>
      </c>
      <c r="I145" s="51">
        <v>10.78</v>
      </c>
      <c r="J145" s="51">
        <v>115.6</v>
      </c>
      <c r="K145" s="52" t="s">
        <v>68</v>
      </c>
      <c r="L145" s="51">
        <v>0</v>
      </c>
    </row>
    <row r="146" spans="1:12" ht="25.5" x14ac:dyDescent="0.25">
      <c r="A146" s="25"/>
      <c r="B146" s="16"/>
      <c r="C146" s="11"/>
      <c r="D146" s="7" t="s">
        <v>29</v>
      </c>
      <c r="E146" s="50" t="s">
        <v>108</v>
      </c>
      <c r="F146" s="51">
        <v>110</v>
      </c>
      <c r="G146" s="51">
        <v>13</v>
      </c>
      <c r="H146" s="51">
        <v>3</v>
      </c>
      <c r="I146" s="51">
        <v>9</v>
      </c>
      <c r="J146" s="51">
        <v>117</v>
      </c>
      <c r="K146" s="52" t="s">
        <v>70</v>
      </c>
      <c r="L146" s="51">
        <v>0</v>
      </c>
    </row>
    <row r="147" spans="1:12" ht="25.5" x14ac:dyDescent="0.25">
      <c r="A147" s="25"/>
      <c r="B147" s="16"/>
      <c r="C147" s="11"/>
      <c r="D147" s="7" t="s">
        <v>30</v>
      </c>
      <c r="E147" s="50" t="s">
        <v>69</v>
      </c>
      <c r="F147" s="51">
        <v>150</v>
      </c>
      <c r="G147" s="51">
        <v>3.07</v>
      </c>
      <c r="H147" s="51">
        <v>5.31</v>
      </c>
      <c r="I147" s="51">
        <v>19.82</v>
      </c>
      <c r="J147" s="51">
        <v>139.4</v>
      </c>
      <c r="K147" s="52" t="s">
        <v>71</v>
      </c>
      <c r="L147" s="51">
        <v>0</v>
      </c>
    </row>
    <row r="148" spans="1:12" ht="25.5" x14ac:dyDescent="0.25">
      <c r="A148" s="25"/>
      <c r="B148" s="16"/>
      <c r="C148" s="11"/>
      <c r="D148" s="7" t="s">
        <v>31</v>
      </c>
      <c r="E148" s="50" t="s">
        <v>72</v>
      </c>
      <c r="F148" s="51">
        <v>200</v>
      </c>
      <c r="G148" s="51">
        <v>0.47</v>
      </c>
      <c r="H148" s="51">
        <v>0</v>
      </c>
      <c r="I148" s="51">
        <v>19.78</v>
      </c>
      <c r="J148" s="51">
        <v>81</v>
      </c>
      <c r="K148" s="52" t="s">
        <v>73</v>
      </c>
      <c r="L148" s="51">
        <v>0</v>
      </c>
    </row>
    <row r="149" spans="1:12" ht="15" x14ac:dyDescent="0.25">
      <c r="A149" s="25"/>
      <c r="B149" s="16"/>
      <c r="C149" s="11"/>
      <c r="D149" s="7" t="s">
        <v>32</v>
      </c>
      <c r="E149" s="50" t="s">
        <v>53</v>
      </c>
      <c r="F149" s="51">
        <v>40</v>
      </c>
      <c r="G149" s="51">
        <v>3.04</v>
      </c>
      <c r="H149" s="51">
        <v>0.32</v>
      </c>
      <c r="I149" s="51">
        <v>19.68</v>
      </c>
      <c r="J149" s="51">
        <v>93.8</v>
      </c>
      <c r="K149" s="52" t="s">
        <v>54</v>
      </c>
      <c r="L149" s="51">
        <v>0</v>
      </c>
    </row>
    <row r="150" spans="1:12" ht="15" x14ac:dyDescent="0.25">
      <c r="A150" s="25"/>
      <c r="B150" s="16"/>
      <c r="C150" s="11"/>
      <c r="D150" s="7" t="s">
        <v>33</v>
      </c>
      <c r="E150" s="50" t="s">
        <v>62</v>
      </c>
      <c r="F150" s="51">
        <v>30</v>
      </c>
      <c r="G150" s="51">
        <v>1.98</v>
      </c>
      <c r="H150" s="51">
        <v>0.36</v>
      </c>
      <c r="I150" s="51">
        <v>10.02</v>
      </c>
      <c r="J150" s="51">
        <v>51.2</v>
      </c>
      <c r="K150" s="52" t="s">
        <v>54</v>
      </c>
      <c r="L150" s="51">
        <v>0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>
        <v>70</v>
      </c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830</v>
      </c>
      <c r="G153" s="21">
        <f t="shared" ref="G153" si="87">SUM(G144:G152)</f>
        <v>27.7</v>
      </c>
      <c r="H153" s="21">
        <f t="shared" ref="H153" si="88">SUM(H144:H152)</f>
        <v>24.77</v>
      </c>
      <c r="I153" s="21">
        <f t="shared" ref="I153" si="89">SUM(I144:I152)</f>
        <v>96.08</v>
      </c>
      <c r="J153" s="21">
        <f t="shared" ref="J153" si="90">SUM(J144:J152)</f>
        <v>720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830</v>
      </c>
      <c r="G173" s="34">
        <f t="shared" ref="G173" si="107">G139+G143+G153+G158+G165+G172</f>
        <v>27.7</v>
      </c>
      <c r="H173" s="34">
        <f t="shared" ref="H173" si="108">H139+H143+H153+H158+H165+H172</f>
        <v>24.77</v>
      </c>
      <c r="I173" s="34">
        <f t="shared" ref="I173" si="109">I139+I143+I153+I158+I165+I172</f>
        <v>96.08</v>
      </c>
      <c r="J173" s="34">
        <f t="shared" ref="J173" si="110">J139+J143+J153+J158+J165+J172</f>
        <v>720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112">SUM(G174:G180)</f>
        <v>0</v>
      </c>
      <c r="H181" s="21">
        <f t="shared" ref="H181" si="113">SUM(H174:H180)</f>
        <v>0</v>
      </c>
      <c r="I181" s="21">
        <f t="shared" ref="I181" si="114">SUM(I174:I180)</f>
        <v>0</v>
      </c>
      <c r="J181" s="21">
        <f t="shared" ref="J181" si="115">SUM(J174:J180)</f>
        <v>0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25.5" x14ac:dyDescent="0.25">
      <c r="A187" s="25"/>
      <c r="B187" s="16"/>
      <c r="C187" s="11"/>
      <c r="D187" s="7" t="s">
        <v>28</v>
      </c>
      <c r="E187" s="50" t="s">
        <v>74</v>
      </c>
      <c r="F187" s="51">
        <v>200</v>
      </c>
      <c r="G187" s="51">
        <v>4.6500000000000004</v>
      </c>
      <c r="H187" s="51">
        <v>6.07</v>
      </c>
      <c r="I187" s="51">
        <v>5.71</v>
      </c>
      <c r="J187" s="51">
        <v>96</v>
      </c>
      <c r="K187" s="52" t="s">
        <v>75</v>
      </c>
      <c r="L187" s="51">
        <v>0</v>
      </c>
    </row>
    <row r="188" spans="1:12" ht="25.5" x14ac:dyDescent="0.25">
      <c r="A188" s="25"/>
      <c r="B188" s="16"/>
      <c r="C188" s="11"/>
      <c r="D188" s="7" t="s">
        <v>29</v>
      </c>
      <c r="E188" s="50" t="s">
        <v>76</v>
      </c>
      <c r="F188" s="51">
        <v>90</v>
      </c>
      <c r="G188" s="51">
        <v>15.07</v>
      </c>
      <c r="H188" s="51">
        <v>14.28</v>
      </c>
      <c r="I188" s="51">
        <v>5.99</v>
      </c>
      <c r="J188" s="51">
        <v>212.9</v>
      </c>
      <c r="K188" s="52" t="s">
        <v>77</v>
      </c>
      <c r="L188" s="51">
        <v>0</v>
      </c>
    </row>
    <row r="189" spans="1:12" ht="15" x14ac:dyDescent="0.25">
      <c r="A189" s="25"/>
      <c r="B189" s="16"/>
      <c r="C189" s="11"/>
      <c r="D189" s="7" t="s">
        <v>30</v>
      </c>
      <c r="E189" s="50" t="s">
        <v>78</v>
      </c>
      <c r="F189" s="51">
        <v>150</v>
      </c>
      <c r="G189" s="51">
        <v>8.2100000000000009</v>
      </c>
      <c r="H189" s="51">
        <v>6.94</v>
      </c>
      <c r="I189" s="51">
        <v>35.9</v>
      </c>
      <c r="J189" s="51">
        <v>238.9</v>
      </c>
      <c r="K189" s="52" t="s">
        <v>79</v>
      </c>
      <c r="L189" s="51">
        <v>0</v>
      </c>
    </row>
    <row r="190" spans="1:12" ht="25.5" x14ac:dyDescent="0.25">
      <c r="A190" s="25"/>
      <c r="B190" s="16"/>
      <c r="C190" s="11"/>
      <c r="D190" s="7" t="s">
        <v>31</v>
      </c>
      <c r="E190" s="50" t="s">
        <v>80</v>
      </c>
      <c r="F190" s="51">
        <v>200</v>
      </c>
      <c r="G190" s="51">
        <v>0.43</v>
      </c>
      <c r="H190" s="51">
        <v>0.09</v>
      </c>
      <c r="I190" s="51">
        <v>18.34</v>
      </c>
      <c r="J190" s="51">
        <v>75.8</v>
      </c>
      <c r="K190" s="52" t="s">
        <v>81</v>
      </c>
      <c r="L190" s="51">
        <v>0</v>
      </c>
    </row>
    <row r="191" spans="1:12" ht="15" x14ac:dyDescent="0.25">
      <c r="A191" s="25"/>
      <c r="B191" s="16"/>
      <c r="C191" s="11"/>
      <c r="D191" s="7" t="s">
        <v>32</v>
      </c>
      <c r="E191" s="50" t="s">
        <v>53</v>
      </c>
      <c r="F191" s="51">
        <v>40</v>
      </c>
      <c r="G191" s="51">
        <v>3.04</v>
      </c>
      <c r="H191" s="51">
        <v>0.32</v>
      </c>
      <c r="I191" s="51">
        <v>19.68</v>
      </c>
      <c r="J191" s="51">
        <v>93.8</v>
      </c>
      <c r="K191" s="52" t="s">
        <v>54</v>
      </c>
      <c r="L191" s="51">
        <v>0</v>
      </c>
    </row>
    <row r="192" spans="1:12" ht="15" x14ac:dyDescent="0.25">
      <c r="A192" s="25"/>
      <c r="B192" s="16"/>
      <c r="C192" s="11"/>
      <c r="D192" s="7" t="s">
        <v>33</v>
      </c>
      <c r="E192" s="50" t="s">
        <v>62</v>
      </c>
      <c r="F192" s="51">
        <v>30</v>
      </c>
      <c r="G192" s="51">
        <v>1.98</v>
      </c>
      <c r="H192" s="51">
        <v>0.36</v>
      </c>
      <c r="I192" s="51">
        <v>10.02</v>
      </c>
      <c r="J192" s="51">
        <v>51.2</v>
      </c>
      <c r="K192" s="52" t="s">
        <v>54</v>
      </c>
      <c r="L192" s="51">
        <v>0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>
        <v>70</v>
      </c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710</v>
      </c>
      <c r="G195" s="21">
        <f t="shared" ref="G195" si="121">SUM(G186:G194)</f>
        <v>33.379999999999995</v>
      </c>
      <c r="H195" s="21">
        <f t="shared" ref="H195" si="122">SUM(H186:H194)</f>
        <v>28.060000000000002</v>
      </c>
      <c r="I195" s="21">
        <f t="shared" ref="I195" si="123">SUM(I186:I194)</f>
        <v>95.64</v>
      </c>
      <c r="J195" s="21">
        <f t="shared" ref="J195" si="124">SUM(J186:J194)</f>
        <v>768.59999999999991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710</v>
      </c>
      <c r="G215" s="34">
        <f t="shared" ref="G215" si="141">G181+G185+G195+G200+G207+G214</f>
        <v>33.379999999999995</v>
      </c>
      <c r="H215" s="34">
        <f t="shared" ref="H215" si="142">H181+H185+H195+H200+H207+H214</f>
        <v>28.060000000000002</v>
      </c>
      <c r="I215" s="34">
        <f t="shared" ref="I215" si="143">I181+I185+I195+I200+I207+I214</f>
        <v>95.64</v>
      </c>
      <c r="J215" s="34">
        <f t="shared" ref="J215" si="144">J181+J185+J195+J200+J207+J214</f>
        <v>768.59999999999991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215">SUM(G300:G306)</f>
        <v>0</v>
      </c>
      <c r="H307" s="21">
        <f t="shared" ref="H307" si="216">SUM(H300:H306)</f>
        <v>0</v>
      </c>
      <c r="I307" s="21">
        <f t="shared" ref="I307" si="217">SUM(I300:I306)</f>
        <v>0</v>
      </c>
      <c r="J307" s="21">
        <f t="shared" ref="J307" si="218">SUM(J300:J306)</f>
        <v>0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25.5" x14ac:dyDescent="0.25">
      <c r="A313" s="25"/>
      <c r="B313" s="16"/>
      <c r="C313" s="11"/>
      <c r="D313" s="7" t="s">
        <v>28</v>
      </c>
      <c r="E313" s="50" t="s">
        <v>82</v>
      </c>
      <c r="F313" s="51">
        <v>200</v>
      </c>
      <c r="G313" s="51">
        <v>5.17</v>
      </c>
      <c r="H313" s="51">
        <v>2.77</v>
      </c>
      <c r="I313" s="51">
        <v>18.489999999999998</v>
      </c>
      <c r="J313" s="51">
        <v>119.6</v>
      </c>
      <c r="K313" s="52" t="s">
        <v>83</v>
      </c>
      <c r="L313" s="51">
        <v>0</v>
      </c>
    </row>
    <row r="314" spans="1:12" ht="25.5" x14ac:dyDescent="0.25">
      <c r="A314" s="25"/>
      <c r="B314" s="16"/>
      <c r="C314" s="11"/>
      <c r="D314" s="7" t="s">
        <v>29</v>
      </c>
      <c r="E314" s="50" t="s">
        <v>84</v>
      </c>
      <c r="F314" s="51">
        <v>240</v>
      </c>
      <c r="G314" s="51">
        <v>28.26</v>
      </c>
      <c r="H314" s="51">
        <v>27.81</v>
      </c>
      <c r="I314" s="51">
        <v>31.75</v>
      </c>
      <c r="J314" s="51">
        <v>490.3</v>
      </c>
      <c r="K314" s="52" t="s">
        <v>85</v>
      </c>
      <c r="L314" s="51">
        <v>0</v>
      </c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25.5" x14ac:dyDescent="0.25">
      <c r="A316" s="25"/>
      <c r="B316" s="16"/>
      <c r="C316" s="11"/>
      <c r="D316" s="7" t="s">
        <v>31</v>
      </c>
      <c r="E316" s="50" t="s">
        <v>60</v>
      </c>
      <c r="F316" s="51">
        <v>200</v>
      </c>
      <c r="G316" s="51">
        <v>0.98</v>
      </c>
      <c r="H316" s="51">
        <v>0.05</v>
      </c>
      <c r="I316" s="51">
        <v>15.64</v>
      </c>
      <c r="J316" s="51">
        <v>66.900000000000006</v>
      </c>
      <c r="K316" s="52" t="s">
        <v>61</v>
      </c>
      <c r="L316" s="51">
        <v>0</v>
      </c>
    </row>
    <row r="317" spans="1:12" ht="15" x14ac:dyDescent="0.25">
      <c r="A317" s="25"/>
      <c r="B317" s="16"/>
      <c r="C317" s="11"/>
      <c r="D317" s="7" t="s">
        <v>32</v>
      </c>
      <c r="E317" s="50" t="s">
        <v>53</v>
      </c>
      <c r="F317" s="51">
        <v>40</v>
      </c>
      <c r="G317" s="51">
        <v>3.04</v>
      </c>
      <c r="H317" s="51">
        <v>0.32</v>
      </c>
      <c r="I317" s="51">
        <v>19.68</v>
      </c>
      <c r="J317" s="51">
        <v>93.8</v>
      </c>
      <c r="K317" s="52" t="s">
        <v>54</v>
      </c>
      <c r="L317" s="51">
        <v>0</v>
      </c>
    </row>
    <row r="318" spans="1:12" ht="15" x14ac:dyDescent="0.25">
      <c r="A318" s="25"/>
      <c r="B318" s="16"/>
      <c r="C318" s="11"/>
      <c r="D318" s="7" t="s">
        <v>33</v>
      </c>
      <c r="E318" s="50" t="s">
        <v>62</v>
      </c>
      <c r="F318" s="51">
        <v>30</v>
      </c>
      <c r="G318" s="51">
        <v>1.98</v>
      </c>
      <c r="H318" s="51">
        <v>0.36</v>
      </c>
      <c r="I318" s="51">
        <v>10.02</v>
      </c>
      <c r="J318" s="51">
        <v>51.2</v>
      </c>
      <c r="K318" s="52" t="s">
        <v>54</v>
      </c>
      <c r="L318" s="51">
        <v>0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>
        <v>70</v>
      </c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710</v>
      </c>
      <c r="G321" s="21">
        <f t="shared" ref="G321" si="225">SUM(G312:G320)</f>
        <v>39.429999999999993</v>
      </c>
      <c r="H321" s="21">
        <f t="shared" ref="H321" si="226">SUM(H312:H320)</f>
        <v>31.31</v>
      </c>
      <c r="I321" s="21">
        <f t="shared" ref="I321" si="227">SUM(I312:I320)</f>
        <v>95.58</v>
      </c>
      <c r="J321" s="21">
        <f t="shared" ref="J321" si="228">SUM(J312:J320)</f>
        <v>821.8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710</v>
      </c>
      <c r="G341" s="34">
        <f t="shared" ref="G341" si="245">G307+G311+G321+G326+G333+G340</f>
        <v>39.429999999999993</v>
      </c>
      <c r="H341" s="34">
        <f t="shared" ref="H341" si="246">H307+H311+H321+H326+H333+H340</f>
        <v>31.31</v>
      </c>
      <c r="I341" s="34">
        <f t="shared" ref="I341" si="247">I307+I311+I321+I326+I333+I340</f>
        <v>95.58</v>
      </c>
      <c r="J341" s="34">
        <f t="shared" ref="J341" si="248">J307+J311+J321+J326+J333+J340</f>
        <v>821.8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50">SUM(G342:G348)</f>
        <v>0</v>
      </c>
      <c r="H349" s="21">
        <f t="shared" ref="H349" si="251">SUM(H342:H348)</f>
        <v>0</v>
      </c>
      <c r="I349" s="21">
        <f t="shared" ref="I349" si="252">SUM(I342:I348)</f>
        <v>0</v>
      </c>
      <c r="J349" s="21">
        <f t="shared" ref="J349" si="253">SUM(J342:J348)</f>
        <v>0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110</v>
      </c>
      <c r="F354" s="51">
        <v>60</v>
      </c>
      <c r="G354" s="51">
        <v>1.5</v>
      </c>
      <c r="H354" s="51">
        <v>6.09</v>
      </c>
      <c r="I354" s="51">
        <v>6.21</v>
      </c>
      <c r="J354" s="51">
        <v>85.5</v>
      </c>
      <c r="K354" s="52" t="s">
        <v>111</v>
      </c>
      <c r="L354" s="51"/>
    </row>
    <row r="355" spans="1:12" ht="25.5" x14ac:dyDescent="0.25">
      <c r="A355" s="15"/>
      <c r="B355" s="16"/>
      <c r="C355" s="11"/>
      <c r="D355" s="7" t="s">
        <v>28</v>
      </c>
      <c r="E355" s="50" t="s">
        <v>88</v>
      </c>
      <c r="F355" s="51">
        <v>200</v>
      </c>
      <c r="G355" s="51">
        <v>1.4</v>
      </c>
      <c r="H355" s="51">
        <v>3.7</v>
      </c>
      <c r="I355" s="51">
        <v>8.06</v>
      </c>
      <c r="J355" s="51">
        <v>71.099999999999994</v>
      </c>
      <c r="K355" s="52" t="s">
        <v>89</v>
      </c>
      <c r="L355" s="51">
        <v>0</v>
      </c>
    </row>
    <row r="356" spans="1:12" ht="25.5" x14ac:dyDescent="0.25">
      <c r="A356" s="15"/>
      <c r="B356" s="16"/>
      <c r="C356" s="11"/>
      <c r="D356" s="7" t="s">
        <v>29</v>
      </c>
      <c r="E356" s="50" t="s">
        <v>90</v>
      </c>
      <c r="F356" s="51">
        <v>90</v>
      </c>
      <c r="G356" s="51">
        <v>15.31</v>
      </c>
      <c r="H356" s="51">
        <v>14.86</v>
      </c>
      <c r="I356" s="51">
        <v>3.51</v>
      </c>
      <c r="J356" s="51">
        <v>208.9</v>
      </c>
      <c r="K356" s="52" t="s">
        <v>91</v>
      </c>
      <c r="L356" s="51">
        <v>0</v>
      </c>
    </row>
    <row r="357" spans="1:12" ht="15" x14ac:dyDescent="0.25">
      <c r="A357" s="15"/>
      <c r="B357" s="16"/>
      <c r="C357" s="11"/>
      <c r="D357" s="7" t="s">
        <v>30</v>
      </c>
      <c r="E357" s="50" t="s">
        <v>92</v>
      </c>
      <c r="F357" s="51">
        <v>150</v>
      </c>
      <c r="G357" s="51">
        <v>3.6</v>
      </c>
      <c r="H357" s="51">
        <v>4.82</v>
      </c>
      <c r="I357" s="51">
        <v>36.44</v>
      </c>
      <c r="J357" s="51">
        <v>203.5</v>
      </c>
      <c r="K357" s="52" t="s">
        <v>93</v>
      </c>
      <c r="L357" s="51">
        <v>0</v>
      </c>
    </row>
    <row r="358" spans="1:12" ht="25.5" x14ac:dyDescent="0.25">
      <c r="A358" s="15"/>
      <c r="B358" s="16"/>
      <c r="C358" s="11"/>
      <c r="D358" s="7" t="s">
        <v>31</v>
      </c>
      <c r="E358" s="50" t="s">
        <v>72</v>
      </c>
      <c r="F358" s="51">
        <v>200</v>
      </c>
      <c r="G358" s="51">
        <v>0.47</v>
      </c>
      <c r="H358" s="51">
        <v>0</v>
      </c>
      <c r="I358" s="51">
        <v>19.78</v>
      </c>
      <c r="J358" s="51">
        <v>81</v>
      </c>
      <c r="K358" s="52" t="s">
        <v>73</v>
      </c>
      <c r="L358" s="51">
        <v>0</v>
      </c>
    </row>
    <row r="359" spans="1:12" ht="15" x14ac:dyDescent="0.25">
      <c r="A359" s="15"/>
      <c r="B359" s="16"/>
      <c r="C359" s="11"/>
      <c r="D359" s="7" t="s">
        <v>32</v>
      </c>
      <c r="E359" s="50" t="s">
        <v>53</v>
      </c>
      <c r="F359" s="51">
        <v>40</v>
      </c>
      <c r="G359" s="51">
        <v>3.04</v>
      </c>
      <c r="H359" s="51">
        <v>0.32</v>
      </c>
      <c r="I359" s="51">
        <v>19.68</v>
      </c>
      <c r="J359" s="51">
        <v>93.8</v>
      </c>
      <c r="K359" s="52" t="s">
        <v>54</v>
      </c>
      <c r="L359" s="51">
        <v>0</v>
      </c>
    </row>
    <row r="360" spans="1:12" ht="15" x14ac:dyDescent="0.25">
      <c r="A360" s="15"/>
      <c r="B360" s="16"/>
      <c r="C360" s="11"/>
      <c r="D360" s="7" t="s">
        <v>33</v>
      </c>
      <c r="E360" s="50" t="s">
        <v>62</v>
      </c>
      <c r="F360" s="51">
        <v>30</v>
      </c>
      <c r="G360" s="51">
        <v>1.98</v>
      </c>
      <c r="H360" s="51">
        <v>0.36</v>
      </c>
      <c r="I360" s="51">
        <v>10.02</v>
      </c>
      <c r="J360" s="51">
        <v>51.2</v>
      </c>
      <c r="K360" s="52" t="s">
        <v>54</v>
      </c>
      <c r="L360" s="51">
        <v>0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>
        <v>70</v>
      </c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770</v>
      </c>
      <c r="G363" s="21">
        <f t="shared" ref="G363" si="259">SUM(G354:G362)</f>
        <v>27.3</v>
      </c>
      <c r="H363" s="21">
        <f t="shared" ref="H363" si="260">SUM(H354:H362)</f>
        <v>30.15</v>
      </c>
      <c r="I363" s="21">
        <f t="shared" ref="I363" si="261">SUM(I354:I362)</f>
        <v>103.7</v>
      </c>
      <c r="J363" s="21">
        <f t="shared" ref="J363" si="262">SUM(J354:J362)</f>
        <v>795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770</v>
      </c>
      <c r="G383" s="34">
        <f t="shared" ref="G383" si="279">G349+G353+G363+G368+G375+G382</f>
        <v>27.3</v>
      </c>
      <c r="H383" s="34">
        <f t="shared" ref="H383" si="280">H349+H353+H363+H368+H375+H382</f>
        <v>30.15</v>
      </c>
      <c r="I383" s="34">
        <f t="shared" ref="I383" si="281">I349+I353+I363+I368+I375+I382</f>
        <v>103.7</v>
      </c>
      <c r="J383" s="34">
        <f t="shared" ref="J383" si="282">J349+J353+J363+J368+J375+J382</f>
        <v>795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84">SUM(G384:G390)</f>
        <v>0</v>
      </c>
      <c r="H391" s="21">
        <f t="shared" ref="H391" si="285">SUM(H384:H390)</f>
        <v>0</v>
      </c>
      <c r="I391" s="21">
        <f t="shared" ref="I391" si="286">SUM(I384:I390)</f>
        <v>0</v>
      </c>
      <c r="J391" s="21">
        <f t="shared" ref="J391" si="287">SUM(J384:J390)</f>
        <v>0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112</v>
      </c>
      <c r="F396" s="51">
        <v>60</v>
      </c>
      <c r="G396" s="51">
        <v>0.8</v>
      </c>
      <c r="H396" s="51">
        <v>2.69</v>
      </c>
      <c r="I396" s="51">
        <v>4.5599999999999996</v>
      </c>
      <c r="J396" s="51">
        <v>45.6</v>
      </c>
      <c r="K396" s="52" t="s">
        <v>113</v>
      </c>
      <c r="L396" s="51"/>
    </row>
    <row r="397" spans="1:12" ht="25.5" x14ac:dyDescent="0.25">
      <c r="A397" s="25"/>
      <c r="B397" s="16"/>
      <c r="C397" s="11"/>
      <c r="D397" s="7" t="s">
        <v>28</v>
      </c>
      <c r="E397" s="50" t="s">
        <v>45</v>
      </c>
      <c r="F397" s="51">
        <v>200</v>
      </c>
      <c r="G397" s="51">
        <v>6.7</v>
      </c>
      <c r="H397" s="51">
        <v>4.58</v>
      </c>
      <c r="I397" s="51">
        <v>16.28</v>
      </c>
      <c r="J397" s="51">
        <v>133</v>
      </c>
      <c r="K397" s="52" t="s">
        <v>46</v>
      </c>
      <c r="L397" s="51">
        <v>0</v>
      </c>
    </row>
    <row r="398" spans="1:12" ht="25.5" x14ac:dyDescent="0.25">
      <c r="A398" s="25"/>
      <c r="B398" s="16"/>
      <c r="C398" s="11"/>
      <c r="D398" s="7" t="s">
        <v>29</v>
      </c>
      <c r="E398" s="50" t="s">
        <v>94</v>
      </c>
      <c r="F398" s="51">
        <v>240</v>
      </c>
      <c r="G398" s="51">
        <v>24.07</v>
      </c>
      <c r="H398" s="51">
        <v>22.51</v>
      </c>
      <c r="I398" s="51">
        <v>20.66</v>
      </c>
      <c r="J398" s="51">
        <v>381.5</v>
      </c>
      <c r="K398" s="52" t="s">
        <v>95</v>
      </c>
      <c r="L398" s="51">
        <v>0</v>
      </c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25.5" x14ac:dyDescent="0.25">
      <c r="A400" s="25"/>
      <c r="B400" s="16"/>
      <c r="C400" s="11"/>
      <c r="D400" s="7" t="s">
        <v>31</v>
      </c>
      <c r="E400" s="50" t="s">
        <v>96</v>
      </c>
      <c r="F400" s="51">
        <v>200</v>
      </c>
      <c r="G400" s="51">
        <v>0.28000000000000003</v>
      </c>
      <c r="H400" s="51">
        <v>0.11</v>
      </c>
      <c r="I400" s="51">
        <v>8.35</v>
      </c>
      <c r="J400" s="51">
        <v>35.4</v>
      </c>
      <c r="K400" s="52" t="s">
        <v>97</v>
      </c>
      <c r="L400" s="51">
        <v>0</v>
      </c>
    </row>
    <row r="401" spans="1:12" ht="15" x14ac:dyDescent="0.25">
      <c r="A401" s="25"/>
      <c r="B401" s="16"/>
      <c r="C401" s="11"/>
      <c r="D401" s="7" t="s">
        <v>32</v>
      </c>
      <c r="E401" s="50" t="s">
        <v>53</v>
      </c>
      <c r="F401" s="51">
        <v>40</v>
      </c>
      <c r="G401" s="51">
        <v>3.04</v>
      </c>
      <c r="H401" s="51">
        <v>0.32</v>
      </c>
      <c r="I401" s="51">
        <v>19.68</v>
      </c>
      <c r="J401" s="51">
        <v>93.8</v>
      </c>
      <c r="K401" s="52" t="s">
        <v>54</v>
      </c>
      <c r="L401" s="51">
        <v>0</v>
      </c>
    </row>
    <row r="402" spans="1:12" ht="15" x14ac:dyDescent="0.25">
      <c r="A402" s="25"/>
      <c r="B402" s="16"/>
      <c r="C402" s="11"/>
      <c r="D402" s="7" t="s">
        <v>33</v>
      </c>
      <c r="E402" s="50" t="s">
        <v>62</v>
      </c>
      <c r="F402" s="51">
        <v>30</v>
      </c>
      <c r="G402" s="51">
        <v>1.98</v>
      </c>
      <c r="H402" s="51">
        <v>0.36</v>
      </c>
      <c r="I402" s="51">
        <v>10.02</v>
      </c>
      <c r="J402" s="51">
        <v>51.2</v>
      </c>
      <c r="K402" s="52" t="s">
        <v>54</v>
      </c>
      <c r="L402" s="51">
        <v>0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>
        <v>70</v>
      </c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770</v>
      </c>
      <c r="G405" s="21">
        <f t="shared" ref="G405" si="294">SUM(G396:G404)</f>
        <v>36.869999999999997</v>
      </c>
      <c r="H405" s="21">
        <f t="shared" ref="H405" si="295">SUM(H396:H404)</f>
        <v>30.57</v>
      </c>
      <c r="I405" s="21">
        <f t="shared" ref="I405" si="296">SUM(I396:I404)</f>
        <v>79.55</v>
      </c>
      <c r="J405" s="21">
        <f t="shared" ref="J405" si="297">SUM(J396:J404)</f>
        <v>740.5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770</v>
      </c>
      <c r="G425" s="34">
        <f t="shared" ref="G425" si="314">G391+G395+G405+G410+G417+G424</f>
        <v>36.869999999999997</v>
      </c>
      <c r="H425" s="34">
        <f t="shared" ref="H425" si="315">H391+H395+H405+H410+H417+H424</f>
        <v>30.57</v>
      </c>
      <c r="I425" s="34">
        <f t="shared" ref="I425" si="316">I391+I395+I405+I410+I417+I424</f>
        <v>79.55</v>
      </c>
      <c r="J425" s="34">
        <f t="shared" ref="J425" si="317">J391+J395+J405+J410+J417+J424</f>
        <v>740.5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110</v>
      </c>
      <c r="F438" s="51">
        <v>60</v>
      </c>
      <c r="G438" s="51">
        <v>1.5</v>
      </c>
      <c r="H438" s="51">
        <v>6.09</v>
      </c>
      <c r="I438" s="51">
        <v>6.21</v>
      </c>
      <c r="J438" s="51">
        <v>85.5</v>
      </c>
      <c r="K438" s="52" t="s">
        <v>111</v>
      </c>
      <c r="L438" s="51"/>
    </row>
    <row r="439" spans="1:12" ht="25.5" x14ac:dyDescent="0.25">
      <c r="A439" s="25"/>
      <c r="B439" s="16"/>
      <c r="C439" s="11"/>
      <c r="D439" s="7" t="s">
        <v>28</v>
      </c>
      <c r="E439" s="50" t="s">
        <v>98</v>
      </c>
      <c r="F439" s="51">
        <v>200</v>
      </c>
      <c r="G439" s="51">
        <v>4.63</v>
      </c>
      <c r="H439" s="51">
        <v>3.28</v>
      </c>
      <c r="I439" s="51">
        <v>11.4</v>
      </c>
      <c r="J439" s="51">
        <v>93.6</v>
      </c>
      <c r="K439" s="52" t="s">
        <v>99</v>
      </c>
      <c r="L439" s="51">
        <v>0</v>
      </c>
    </row>
    <row r="440" spans="1:12" ht="15" x14ac:dyDescent="0.25">
      <c r="A440" s="25"/>
      <c r="B440" s="16"/>
      <c r="C440" s="11"/>
      <c r="D440" s="7" t="s">
        <v>29</v>
      </c>
      <c r="E440" s="50" t="s">
        <v>100</v>
      </c>
      <c r="F440" s="51">
        <v>90</v>
      </c>
      <c r="G440" s="51">
        <v>12.46</v>
      </c>
      <c r="H440" s="51">
        <v>6.67</v>
      </c>
      <c r="I440" s="51">
        <v>5.65</v>
      </c>
      <c r="J440" s="51">
        <v>132.5</v>
      </c>
      <c r="K440" s="52" t="s">
        <v>114</v>
      </c>
      <c r="L440" s="51">
        <v>0</v>
      </c>
    </row>
    <row r="441" spans="1:12" ht="15" x14ac:dyDescent="0.25">
      <c r="A441" s="25"/>
      <c r="B441" s="16"/>
      <c r="C441" s="11"/>
      <c r="D441" s="7" t="s">
        <v>30</v>
      </c>
      <c r="E441" s="50" t="s">
        <v>78</v>
      </c>
      <c r="F441" s="51">
        <v>150</v>
      </c>
      <c r="G441" s="51">
        <v>8.2100000000000009</v>
      </c>
      <c r="H441" s="51">
        <v>6.94</v>
      </c>
      <c r="I441" s="51">
        <v>35.9</v>
      </c>
      <c r="J441" s="51">
        <v>238.9</v>
      </c>
      <c r="K441" s="52" t="s">
        <v>79</v>
      </c>
      <c r="L441" s="51">
        <v>0</v>
      </c>
    </row>
    <row r="442" spans="1:12" ht="25.5" x14ac:dyDescent="0.25">
      <c r="A442" s="25"/>
      <c r="B442" s="16"/>
      <c r="C442" s="11"/>
      <c r="D442" s="7" t="s">
        <v>31</v>
      </c>
      <c r="E442" s="50" t="s">
        <v>80</v>
      </c>
      <c r="F442" s="51">
        <v>200</v>
      </c>
      <c r="G442" s="51">
        <v>0.43</v>
      </c>
      <c r="H442" s="51">
        <v>0.09</v>
      </c>
      <c r="I442" s="51">
        <v>18.34</v>
      </c>
      <c r="J442" s="51">
        <v>75.8</v>
      </c>
      <c r="K442" s="52" t="s">
        <v>81</v>
      </c>
      <c r="L442" s="51">
        <v>0</v>
      </c>
    </row>
    <row r="443" spans="1:12" ht="15" x14ac:dyDescent="0.25">
      <c r="A443" s="25"/>
      <c r="B443" s="16"/>
      <c r="C443" s="11"/>
      <c r="D443" s="7" t="s">
        <v>32</v>
      </c>
      <c r="E443" s="50" t="s">
        <v>53</v>
      </c>
      <c r="F443" s="51">
        <v>40</v>
      </c>
      <c r="G443" s="51">
        <v>3.04</v>
      </c>
      <c r="H443" s="51">
        <v>0.32</v>
      </c>
      <c r="I443" s="51">
        <v>19.68</v>
      </c>
      <c r="J443" s="51">
        <v>93.8</v>
      </c>
      <c r="K443" s="52" t="s">
        <v>54</v>
      </c>
      <c r="L443" s="51">
        <v>0</v>
      </c>
    </row>
    <row r="444" spans="1:12" ht="15" x14ac:dyDescent="0.25">
      <c r="A444" s="25"/>
      <c r="B444" s="16"/>
      <c r="C444" s="11"/>
      <c r="D444" s="7" t="s">
        <v>33</v>
      </c>
      <c r="E444" s="50" t="s">
        <v>62</v>
      </c>
      <c r="F444" s="51">
        <v>30</v>
      </c>
      <c r="G444" s="51">
        <v>1.98</v>
      </c>
      <c r="H444" s="51">
        <v>0.36</v>
      </c>
      <c r="I444" s="51">
        <v>10.02</v>
      </c>
      <c r="J444" s="51">
        <v>51.2</v>
      </c>
      <c r="K444" s="52" t="s">
        <v>54</v>
      </c>
      <c r="L444" s="51">
        <v>0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>
        <v>70</v>
      </c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770</v>
      </c>
      <c r="G447" s="21">
        <f t="shared" ref="G447" si="328">SUM(G438:G446)</f>
        <v>32.25</v>
      </c>
      <c r="H447" s="21">
        <f t="shared" ref="H447" si="329">SUM(H438:H446)</f>
        <v>23.75</v>
      </c>
      <c r="I447" s="21">
        <f t="shared" ref="I447" si="330">SUM(I438:I446)</f>
        <v>107.2</v>
      </c>
      <c r="J447" s="21">
        <f t="shared" ref="J447" si="331">SUM(J438:J446)</f>
        <v>771.3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770</v>
      </c>
      <c r="G467" s="34">
        <f t="shared" ref="G467" si="348">G433+G437+G447+G452+G459+G466</f>
        <v>32.25</v>
      </c>
      <c r="H467" s="34">
        <f t="shared" ref="H467" si="349">H433+H437+H447+H452+H459+H466</f>
        <v>23.75</v>
      </c>
      <c r="I467" s="34">
        <f t="shared" ref="I467" si="350">I433+I437+I447+I452+I459+I466</f>
        <v>107.2</v>
      </c>
      <c r="J467" s="34">
        <f t="shared" ref="J467" si="351">J433+J437+J447+J452+J459+J466</f>
        <v>771.3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104</v>
      </c>
      <c r="F480" s="51">
        <v>100</v>
      </c>
      <c r="G480" s="51">
        <v>2.83</v>
      </c>
      <c r="H480" s="51">
        <v>6.75</v>
      </c>
      <c r="I480" s="51">
        <v>2.81</v>
      </c>
      <c r="J480" s="51">
        <v>83.4</v>
      </c>
      <c r="K480" s="52" t="s">
        <v>105</v>
      </c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63</v>
      </c>
      <c r="F481" s="51">
        <v>200</v>
      </c>
      <c r="G481" s="51">
        <v>4.71</v>
      </c>
      <c r="H481" s="51">
        <v>5.66</v>
      </c>
      <c r="I481" s="51">
        <v>10.14</v>
      </c>
      <c r="J481" s="51">
        <v>110.4</v>
      </c>
      <c r="K481" s="52" t="s">
        <v>115</v>
      </c>
      <c r="L481" s="51">
        <v>0</v>
      </c>
    </row>
    <row r="482" spans="1:12" ht="25.5" x14ac:dyDescent="0.25">
      <c r="A482" s="25"/>
      <c r="B482" s="16"/>
      <c r="C482" s="11"/>
      <c r="D482" s="7" t="s">
        <v>29</v>
      </c>
      <c r="E482" s="50" t="s">
        <v>101</v>
      </c>
      <c r="F482" s="51">
        <v>90</v>
      </c>
      <c r="G482" s="51">
        <v>17.18</v>
      </c>
      <c r="H482" s="51">
        <v>3.88</v>
      </c>
      <c r="I482" s="51">
        <v>12.04</v>
      </c>
      <c r="J482" s="51">
        <v>151.80000000000001</v>
      </c>
      <c r="K482" s="52" t="s">
        <v>102</v>
      </c>
      <c r="L482" s="51">
        <v>0</v>
      </c>
    </row>
    <row r="483" spans="1:12" ht="15" x14ac:dyDescent="0.25">
      <c r="A483" s="25"/>
      <c r="B483" s="16"/>
      <c r="C483" s="11"/>
      <c r="D483" s="7" t="s">
        <v>30</v>
      </c>
      <c r="E483" s="50" t="s">
        <v>49</v>
      </c>
      <c r="F483" s="51">
        <v>150</v>
      </c>
      <c r="G483" s="51">
        <v>5.32</v>
      </c>
      <c r="H483" s="51">
        <v>4.92</v>
      </c>
      <c r="I483" s="51">
        <v>32.799999999999997</v>
      </c>
      <c r="J483" s="51">
        <v>196.8</v>
      </c>
      <c r="K483" s="52" t="s">
        <v>50</v>
      </c>
      <c r="L483" s="51">
        <v>0</v>
      </c>
    </row>
    <row r="484" spans="1:12" ht="25.5" x14ac:dyDescent="0.25">
      <c r="A484" s="25"/>
      <c r="B484" s="16"/>
      <c r="C484" s="11"/>
      <c r="D484" s="7" t="s">
        <v>31</v>
      </c>
      <c r="E484" s="50" t="s">
        <v>51</v>
      </c>
      <c r="F484" s="51">
        <v>200</v>
      </c>
      <c r="G484" s="51">
        <v>0.64</v>
      </c>
      <c r="H484" s="51">
        <v>25</v>
      </c>
      <c r="I484" s="51">
        <v>15.15</v>
      </c>
      <c r="J484" s="51">
        <v>65.3</v>
      </c>
      <c r="K484" s="52" t="s">
        <v>52</v>
      </c>
      <c r="L484" s="51">
        <v>0</v>
      </c>
    </row>
    <row r="485" spans="1:12" ht="15" x14ac:dyDescent="0.25">
      <c r="A485" s="25"/>
      <c r="B485" s="16"/>
      <c r="C485" s="11"/>
      <c r="D485" s="7" t="s">
        <v>32</v>
      </c>
      <c r="E485" s="50" t="s">
        <v>53</v>
      </c>
      <c r="F485" s="51">
        <v>40</v>
      </c>
      <c r="G485" s="51">
        <v>3.04</v>
      </c>
      <c r="H485" s="51">
        <v>0.32</v>
      </c>
      <c r="I485" s="51">
        <v>19.68</v>
      </c>
      <c r="J485" s="51">
        <v>93.8</v>
      </c>
      <c r="K485" s="52" t="s">
        <v>54</v>
      </c>
      <c r="L485" s="51">
        <v>0</v>
      </c>
    </row>
    <row r="486" spans="1:12" ht="15" x14ac:dyDescent="0.25">
      <c r="A486" s="25"/>
      <c r="B486" s="16"/>
      <c r="C486" s="11"/>
      <c r="D486" s="7" t="s">
        <v>33</v>
      </c>
      <c r="E486" s="50" t="s">
        <v>62</v>
      </c>
      <c r="F486" s="51">
        <v>30</v>
      </c>
      <c r="G486" s="51">
        <v>1.98</v>
      </c>
      <c r="H486" s="51">
        <v>0.36</v>
      </c>
      <c r="I486" s="51">
        <v>10.02</v>
      </c>
      <c r="J486" s="51">
        <v>51.2</v>
      </c>
      <c r="K486" s="52" t="s">
        <v>54</v>
      </c>
      <c r="L486" s="51">
        <v>0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>
        <v>70</v>
      </c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810</v>
      </c>
      <c r="G489" s="21">
        <f t="shared" ref="G489" si="363">SUM(G480:G488)</f>
        <v>35.699999999999996</v>
      </c>
      <c r="H489" s="21">
        <f t="shared" ref="H489" si="364">SUM(H480:H488)</f>
        <v>46.89</v>
      </c>
      <c r="I489" s="21">
        <f t="shared" ref="I489" si="365">SUM(I480:I488)</f>
        <v>102.64</v>
      </c>
      <c r="J489" s="21">
        <f t="shared" ref="J489" si="366">SUM(J480:J488)</f>
        <v>752.7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810</v>
      </c>
      <c r="G509" s="34">
        <f t="shared" ref="G509" si="383">G475+G479+G489+G494+G501+G508</f>
        <v>35.699999999999996</v>
      </c>
      <c r="H509" s="34">
        <f t="shared" ref="H509" si="384">H475+H479+H489+H494+H501+H508</f>
        <v>46.89</v>
      </c>
      <c r="I509" s="34">
        <f t="shared" ref="I509" si="385">I475+I479+I489+I494+I501+I508</f>
        <v>102.64</v>
      </c>
      <c r="J509" s="34">
        <f t="shared" ref="J509" si="386">J475+J479+J489+J494+J501+J508</f>
        <v>752.7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760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34.756999999999998</v>
      </c>
      <c r="H594" s="42">
        <f t="shared" si="456"/>
        <v>29.211000000000002</v>
      </c>
      <c r="I594" s="42">
        <f t="shared" si="456"/>
        <v>95.52000000000001</v>
      </c>
      <c r="J594" s="42">
        <f t="shared" si="456"/>
        <v>761.81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1" right="1" top="1" bottom="1" header="0.5" footer="0.5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2023-11-07T06:23:17Z</cp:lastPrinted>
  <dcterms:created xsi:type="dcterms:W3CDTF">2022-05-16T14:23:56Z</dcterms:created>
  <dcterms:modified xsi:type="dcterms:W3CDTF">2025-11-28T05:01:35Z</dcterms:modified>
</cp:coreProperties>
</file>